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kwartał 2023" sheetId="1" r:id="rId1"/>
    <sheet name="Arkusz1" sheetId="2" r:id="rId2"/>
  </sheets>
  <definedNames>
    <definedName name="_xlnm.Print_Area" localSheetId="0">'Ikwartał 2023'!$A$1:$K$56</definedName>
  </definedNames>
  <calcPr fullCalcOnLoad="1"/>
</workbook>
</file>

<file path=xl/sharedStrings.xml><?xml version="1.0" encoding="utf-8"?>
<sst xmlns="http://schemas.openxmlformats.org/spreadsheetml/2006/main" count="121" uniqueCount="67">
  <si>
    <t>Kod 
teryt.</t>
  </si>
  <si>
    <t>Nazwa 
jednostki</t>
  </si>
  <si>
    <t>Liczba
mieszkańców</t>
  </si>
  <si>
    <t>ogółem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</si>
  <si>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</si>
  <si>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</si>
  <si>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</si>
  <si>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</si>
  <si>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</si>
  <si>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</si>
  <si>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</si>
  <si>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</si>
  <si>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</si>
  <si>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</si>
  <si>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</si>
  <si>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</si>
  <si>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</si>
  <si>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</si>
  <si>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</si>
  <si>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</si>
  <si>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</si>
  <si>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</si>
  <si>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</si>
  <si>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</si>
  <si>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</si>
  <si>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</si>
  <si>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</si>
  <si>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</si>
  <si>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</si>
  <si>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</si>
  <si>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</si>
  <si>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</si>
  <si>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</si>
  <si>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</si>
  <si>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</si>
  <si>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</si>
  <si>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</si>
  <si>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</si>
  <si>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</si>
  <si>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</si>
  <si>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</si>
  <si>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</si>
  <si>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</si>
  <si>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</si>
  <si>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</si>
  <si>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</si>
  <si>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</si>
  <si>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</si>
  <si>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</si>
  <si>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</si>
  <si>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</si>
  <si>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</si>
  <si>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</si>
  <si>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m. na prawach powiatu Rzeszów</t>
  </si>
  <si>
    <t>karta rada</t>
  </si>
  <si>
    <t>karta wbp</t>
  </si>
  <si>
    <t>karta wbp 2</t>
  </si>
  <si>
    <t>Sejmik</t>
  </si>
  <si>
    <t>ujętych w stałym obwodzie w CRW z urzędu na podstawie adresu stałego zameldowania</t>
  </si>
  <si>
    <t>ujętych w stałym obwodzie w CRW na wniosek</t>
  </si>
  <si>
    <t>w tym liczba wyborców posiadających obywatelstwo krajów UE</t>
  </si>
  <si>
    <t>Liczba wyborców ujętych w Centralnym Rejestrze Wyborców (CRW)</t>
  </si>
  <si>
    <t>Liczba osób pozbawionych prawa wybierania</t>
  </si>
  <si>
    <t>w tym posiadających obywatelstwo krajów UE</t>
  </si>
  <si>
    <t>w tym posiadających obywatelstwo krajów UK</t>
  </si>
  <si>
    <t>w tym liczba wyborców posiadających obywatelstwo krajów UK</t>
  </si>
  <si>
    <t>Informacja o stanie rejestru wyborców za IV kwartał 2023 r. Krajowe Biuro Wyborcze Delegatura w Rzeszowie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</si>
</sst>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6"/>
      <name val="Verdana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Continuous" vertical="center" wrapText="1"/>
    </xf>
    <xf numFmtId="0" fontId="3" fillId="0" borderId="15" xfId="0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0" xfId="0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3" fillId="0" borderId="22" xfId="0" applyFont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R55" sqref="R55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5" width="12.00390625" style="0" customWidth="1"/>
    <col min="6" max="6" width="11.25390625" style="0" customWidth="1"/>
    <col min="7" max="8" width="10.00390625" style="0" customWidth="1"/>
    <col min="9" max="9" width="8.125" style="0" customWidth="1"/>
    <col min="10" max="10" width="10.25390625" style="0" customWidth="1"/>
    <col min="11" max="11" width="10.875" style="0" customWidth="1"/>
  </cols>
  <sheetData>
    <row r="1" spans="1:11" ht="15">
      <c r="A1" s="41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34.5" customHeight="1">
      <c r="A3" s="48" t="s">
        <v>0</v>
      </c>
      <c r="B3" s="51" t="s">
        <v>1</v>
      </c>
      <c r="C3" s="51" t="s">
        <v>2</v>
      </c>
      <c r="D3" s="11" t="s">
        <v>61</v>
      </c>
      <c r="E3" s="11"/>
      <c r="F3" s="11"/>
      <c r="G3" s="12"/>
      <c r="H3" s="31"/>
      <c r="I3" s="54" t="s">
        <v>62</v>
      </c>
      <c r="J3" s="55"/>
      <c r="K3" s="56"/>
    </row>
    <row r="4" spans="1:11" s="1" customFormat="1" ht="23.25" customHeight="1">
      <c r="A4" s="49"/>
      <c r="B4" s="52"/>
      <c r="C4" s="52"/>
      <c r="D4" s="44" t="s">
        <v>3</v>
      </c>
      <c r="E4" s="46" t="s">
        <v>58</v>
      </c>
      <c r="F4" s="46" t="s">
        <v>59</v>
      </c>
      <c r="G4" s="32" t="s">
        <v>60</v>
      </c>
      <c r="H4" s="32" t="s">
        <v>65</v>
      </c>
      <c r="I4" s="34" t="s">
        <v>3</v>
      </c>
      <c r="J4" s="36" t="s">
        <v>63</v>
      </c>
      <c r="K4" s="38" t="s">
        <v>64</v>
      </c>
    </row>
    <row r="5" spans="1:11" s="1" customFormat="1" ht="30" customHeight="1">
      <c r="A5" s="50"/>
      <c r="B5" s="53"/>
      <c r="C5" s="53"/>
      <c r="D5" s="45"/>
      <c r="E5" s="47"/>
      <c r="F5" s="47"/>
      <c r="G5" s="43"/>
      <c r="H5" s="33"/>
      <c r="I5" s="35"/>
      <c r="J5" s="37"/>
      <c r="K5" s="39"/>
    </row>
    <row r="6" spans="1:11" s="1" customFormat="1" ht="11.25">
      <c r="A6" s="3">
        <v>180300</v>
      </c>
      <c r="B6" s="2" t="s">
        <v>4</v>
      </c>
      <c r="C6" s="13">
        <f>SUM(C7:C13)</f>
        <v>131533</v>
      </c>
      <c r="D6" s="13">
        <f aca="true" t="shared" si="0" ref="D6:K6">SUM(D7:D13)</f>
        <v>105487</v>
      </c>
      <c r="E6" s="13">
        <f t="shared" si="0"/>
        <v>105136</v>
      </c>
      <c r="F6" s="15">
        <f>SUM(F7:F13)</f>
        <v>400</v>
      </c>
      <c r="G6" s="15">
        <f>SUM(G7:G13)</f>
        <v>4</v>
      </c>
      <c r="H6" s="15">
        <f>SUM(H7:H13)</f>
        <v>0</v>
      </c>
      <c r="I6" s="15">
        <f t="shared" si="0"/>
        <v>423</v>
      </c>
      <c r="J6" s="15">
        <f t="shared" si="0"/>
        <v>0</v>
      </c>
      <c r="K6" s="18">
        <f t="shared" si="0"/>
        <v>0</v>
      </c>
    </row>
    <row r="7" spans="1:11" s="1" customFormat="1" ht="12.75">
      <c r="A7" s="3">
        <v>180301</v>
      </c>
      <c r="B7" s="4" t="s">
        <v>51</v>
      </c>
      <c r="C7" s="14">
        <v>42046</v>
      </c>
      <c r="D7" s="14">
        <v>34639</v>
      </c>
      <c r="E7" s="14">
        <v>34520</v>
      </c>
      <c r="F7" s="14">
        <v>119</v>
      </c>
      <c r="G7" s="14">
        <v>4</v>
      </c>
      <c r="H7" s="14">
        <v>0</v>
      </c>
      <c r="I7" s="14">
        <v>229</v>
      </c>
      <c r="J7" s="14">
        <v>0</v>
      </c>
      <c r="K7" s="19">
        <v>0</v>
      </c>
    </row>
    <row r="8" spans="1:11" s="1" customFormat="1" ht="12.75">
      <c r="A8" s="3">
        <v>180302</v>
      </c>
      <c r="B8" s="4" t="s">
        <v>5</v>
      </c>
      <c r="C8" s="14">
        <v>12796</v>
      </c>
      <c r="D8" s="14">
        <v>10254</v>
      </c>
      <c r="E8" s="14">
        <v>10226</v>
      </c>
      <c r="F8" s="14">
        <v>28</v>
      </c>
      <c r="G8" s="14">
        <v>0</v>
      </c>
      <c r="H8" s="14">
        <v>0</v>
      </c>
      <c r="I8" s="14">
        <v>29</v>
      </c>
      <c r="J8" s="14">
        <v>0</v>
      </c>
      <c r="K8" s="19">
        <v>0</v>
      </c>
    </row>
    <row r="9" spans="1:11" s="1" customFormat="1" ht="12.75">
      <c r="A9" s="3">
        <v>180303</v>
      </c>
      <c r="B9" s="4" t="s">
        <v>6</v>
      </c>
      <c r="C9" s="14">
        <v>13270</v>
      </c>
      <c r="D9" s="14">
        <v>10352</v>
      </c>
      <c r="E9" s="14">
        <v>10276</v>
      </c>
      <c r="F9" s="14">
        <v>76</v>
      </c>
      <c r="G9" s="14">
        <v>0</v>
      </c>
      <c r="H9" s="14">
        <v>0</v>
      </c>
      <c r="I9" s="14">
        <v>31</v>
      </c>
      <c r="J9" s="14">
        <v>0</v>
      </c>
      <c r="K9" s="19">
        <v>0</v>
      </c>
    </row>
    <row r="10" spans="1:11" s="1" customFormat="1" ht="12.75">
      <c r="A10" s="3">
        <v>180304</v>
      </c>
      <c r="B10" s="4" t="s">
        <v>7</v>
      </c>
      <c r="C10" s="14">
        <v>25511</v>
      </c>
      <c r="D10" s="14">
        <v>20258</v>
      </c>
      <c r="E10" s="14">
        <v>20203</v>
      </c>
      <c r="F10" s="14">
        <v>55</v>
      </c>
      <c r="G10" s="14">
        <v>0</v>
      </c>
      <c r="H10" s="14">
        <v>0</v>
      </c>
      <c r="I10" s="14">
        <v>42</v>
      </c>
      <c r="J10" s="14">
        <v>0</v>
      </c>
      <c r="K10" s="19">
        <v>0</v>
      </c>
    </row>
    <row r="11" spans="1:11" s="1" customFormat="1" ht="12.75">
      <c r="A11" s="3">
        <v>180305</v>
      </c>
      <c r="B11" s="4" t="s">
        <v>8</v>
      </c>
      <c r="C11" s="14">
        <v>5283</v>
      </c>
      <c r="D11" s="14">
        <v>4225</v>
      </c>
      <c r="E11" s="14">
        <v>4203</v>
      </c>
      <c r="F11" s="14">
        <v>22</v>
      </c>
      <c r="G11" s="14">
        <v>0</v>
      </c>
      <c r="H11" s="14">
        <v>0</v>
      </c>
      <c r="I11" s="14">
        <v>9</v>
      </c>
      <c r="J11" s="14">
        <v>0</v>
      </c>
      <c r="K11" s="19">
        <v>0</v>
      </c>
    </row>
    <row r="12" spans="1:11" s="1" customFormat="1" ht="12.75">
      <c r="A12" s="3">
        <v>180306</v>
      </c>
      <c r="B12" s="4" t="s">
        <v>9</v>
      </c>
      <c r="C12" s="14">
        <v>18259</v>
      </c>
      <c r="D12" s="14">
        <v>14434</v>
      </c>
      <c r="E12" s="14">
        <v>14397</v>
      </c>
      <c r="F12" s="14">
        <v>37</v>
      </c>
      <c r="G12" s="14">
        <v>0</v>
      </c>
      <c r="H12" s="14">
        <v>0</v>
      </c>
      <c r="I12" s="14">
        <v>43</v>
      </c>
      <c r="J12" s="14">
        <v>0</v>
      </c>
      <c r="K12" s="19">
        <v>0</v>
      </c>
    </row>
    <row r="13" spans="1:11" s="6" customFormat="1" ht="12.75">
      <c r="A13" s="3">
        <v>180307</v>
      </c>
      <c r="B13" s="17" t="s">
        <v>10</v>
      </c>
      <c r="C13" s="14">
        <v>14368</v>
      </c>
      <c r="D13" s="14">
        <v>11325</v>
      </c>
      <c r="E13" s="14">
        <v>11311</v>
      </c>
      <c r="F13" s="14">
        <v>63</v>
      </c>
      <c r="G13" s="14">
        <v>0</v>
      </c>
      <c r="H13" s="14">
        <v>0</v>
      </c>
      <c r="I13" s="14">
        <v>40</v>
      </c>
      <c r="J13" s="14">
        <v>0</v>
      </c>
      <c r="K13" s="19">
        <v>0</v>
      </c>
    </row>
    <row r="14" spans="1:11" s="1" customFormat="1" ht="11.25">
      <c r="A14" s="3">
        <v>180800</v>
      </c>
      <c r="B14" s="2" t="s">
        <v>11</v>
      </c>
      <c r="C14" s="10">
        <f aca="true" t="shared" si="1" ref="C14:K14">SUM(C15:C19)</f>
        <v>67237</v>
      </c>
      <c r="D14" s="10">
        <f t="shared" si="1"/>
        <v>54710</v>
      </c>
      <c r="E14" s="10">
        <f t="shared" si="1"/>
        <v>54401</v>
      </c>
      <c r="F14" s="10">
        <f t="shared" si="1"/>
        <v>309</v>
      </c>
      <c r="G14" s="10">
        <f>SUM(G15:G19)</f>
        <v>0</v>
      </c>
      <c r="H14" s="10">
        <f>SUM(H15:H19)</f>
        <v>0</v>
      </c>
      <c r="I14" s="10">
        <f t="shared" si="1"/>
        <v>205</v>
      </c>
      <c r="J14" s="10">
        <f t="shared" si="1"/>
        <v>0</v>
      </c>
      <c r="K14" s="20">
        <f t="shared" si="1"/>
        <v>0</v>
      </c>
    </row>
    <row r="15" spans="1:11" s="1" customFormat="1" ht="12.75">
      <c r="A15" s="3">
        <v>180801</v>
      </c>
      <c r="B15" s="4" t="s">
        <v>50</v>
      </c>
      <c r="C15" s="14">
        <v>12763</v>
      </c>
      <c r="D15" s="14">
        <v>10884</v>
      </c>
      <c r="E15" s="14">
        <v>10740</v>
      </c>
      <c r="F15" s="14">
        <v>144</v>
      </c>
      <c r="G15" s="14">
        <v>0</v>
      </c>
      <c r="H15" s="14">
        <v>0</v>
      </c>
      <c r="I15" s="14">
        <v>26</v>
      </c>
      <c r="J15" s="14">
        <v>0</v>
      </c>
      <c r="K15" s="19">
        <v>0</v>
      </c>
    </row>
    <row r="16" spans="1:11" s="1" customFormat="1" ht="12.75">
      <c r="A16" s="3">
        <v>180802</v>
      </c>
      <c r="B16" s="4" t="s">
        <v>12</v>
      </c>
      <c r="C16" s="14">
        <v>7894</v>
      </c>
      <c r="D16" s="14">
        <v>6375</v>
      </c>
      <c r="E16" s="14">
        <v>6345</v>
      </c>
      <c r="F16" s="14">
        <v>30</v>
      </c>
      <c r="G16" s="14">
        <v>0</v>
      </c>
      <c r="H16" s="14">
        <v>0</v>
      </c>
      <c r="I16" s="14">
        <v>11</v>
      </c>
      <c r="J16" s="14">
        <v>0</v>
      </c>
      <c r="K16" s="19">
        <v>0</v>
      </c>
    </row>
    <row r="17" spans="1:11" s="1" customFormat="1" ht="12.75">
      <c r="A17" s="3">
        <v>180803</v>
      </c>
      <c r="B17" s="4" t="s">
        <v>13</v>
      </c>
      <c r="C17" s="14">
        <v>5555</v>
      </c>
      <c r="D17" s="14">
        <v>4447</v>
      </c>
      <c r="E17" s="14">
        <v>4414</v>
      </c>
      <c r="F17" s="14">
        <v>33</v>
      </c>
      <c r="G17" s="14">
        <v>0</v>
      </c>
      <c r="H17" s="14">
        <v>0</v>
      </c>
      <c r="I17" s="14">
        <v>11</v>
      </c>
      <c r="J17" s="14">
        <v>0</v>
      </c>
      <c r="K17" s="19">
        <v>0</v>
      </c>
    </row>
    <row r="18" spans="1:11" s="1" customFormat="1" ht="12.75">
      <c r="A18" s="3">
        <v>180804</v>
      </c>
      <c r="B18" s="4" t="s">
        <v>14</v>
      </c>
      <c r="C18" s="14">
        <v>20048</v>
      </c>
      <c r="D18" s="14">
        <v>15978</v>
      </c>
      <c r="E18" s="14">
        <v>15954</v>
      </c>
      <c r="F18" s="14">
        <v>24</v>
      </c>
      <c r="G18" s="14">
        <v>0</v>
      </c>
      <c r="H18" s="14">
        <v>0</v>
      </c>
      <c r="I18" s="14">
        <v>107</v>
      </c>
      <c r="J18" s="14">
        <v>0</v>
      </c>
      <c r="K18" s="19">
        <v>0</v>
      </c>
    </row>
    <row r="19" spans="1:11" s="1" customFormat="1" ht="12.75">
      <c r="A19" s="3">
        <v>180805</v>
      </c>
      <c r="B19" s="4" t="s">
        <v>15</v>
      </c>
      <c r="C19" s="14">
        <v>20977</v>
      </c>
      <c r="D19" s="14">
        <v>17026</v>
      </c>
      <c r="E19" s="14">
        <v>16948</v>
      </c>
      <c r="F19" s="14">
        <v>78</v>
      </c>
      <c r="G19" s="14">
        <v>0</v>
      </c>
      <c r="H19" s="14">
        <v>0</v>
      </c>
      <c r="I19" s="14">
        <v>50</v>
      </c>
      <c r="J19" s="14">
        <v>0</v>
      </c>
      <c r="K19" s="19">
        <v>0</v>
      </c>
    </row>
    <row r="20" spans="1:11" s="1" customFormat="1" ht="11.25">
      <c r="A20" s="3">
        <v>181000</v>
      </c>
      <c r="B20" s="8" t="s">
        <v>16</v>
      </c>
      <c r="C20" s="9">
        <f aca="true" t="shared" si="2" ref="C20:K20">SUM(C21:C27)</f>
        <v>80153</v>
      </c>
      <c r="D20" s="9">
        <f t="shared" si="2"/>
        <v>63705</v>
      </c>
      <c r="E20" s="9">
        <f t="shared" si="2"/>
        <v>63418</v>
      </c>
      <c r="F20" s="9">
        <f t="shared" si="2"/>
        <v>287</v>
      </c>
      <c r="G20" s="9">
        <f>SUM(G21:G27)</f>
        <v>0</v>
      </c>
      <c r="H20" s="9">
        <f>SUM(H21:H27)</f>
        <v>0</v>
      </c>
      <c r="I20" s="9">
        <f t="shared" si="2"/>
        <v>183</v>
      </c>
      <c r="J20" s="9">
        <f t="shared" si="2"/>
        <v>0</v>
      </c>
      <c r="K20" s="21">
        <f t="shared" si="2"/>
        <v>0</v>
      </c>
    </row>
    <row r="21" spans="1:11" s="1" customFormat="1" ht="12.75">
      <c r="A21" s="3">
        <v>181001</v>
      </c>
      <c r="B21" s="4" t="s">
        <v>49</v>
      </c>
      <c r="C21" s="14">
        <v>17081</v>
      </c>
      <c r="D21" s="14">
        <v>13989</v>
      </c>
      <c r="E21" s="14">
        <v>13869</v>
      </c>
      <c r="F21" s="14">
        <v>120</v>
      </c>
      <c r="G21" s="14">
        <v>0</v>
      </c>
      <c r="H21" s="14">
        <v>0</v>
      </c>
      <c r="I21" s="14">
        <v>43</v>
      </c>
      <c r="J21" s="14">
        <v>0</v>
      </c>
      <c r="K21" s="19">
        <v>0</v>
      </c>
    </row>
    <row r="22" spans="1:11" s="1" customFormat="1" ht="12.75">
      <c r="A22" s="3">
        <v>181002</v>
      </c>
      <c r="B22" s="4" t="s">
        <v>17</v>
      </c>
      <c r="C22" s="14">
        <v>8650</v>
      </c>
      <c r="D22" s="14">
        <v>6807</v>
      </c>
      <c r="E22" s="14">
        <v>6799</v>
      </c>
      <c r="F22" s="14">
        <v>8</v>
      </c>
      <c r="G22" s="14">
        <v>0</v>
      </c>
      <c r="H22" s="14">
        <v>0</v>
      </c>
      <c r="I22" s="14">
        <v>19</v>
      </c>
      <c r="J22" s="14">
        <v>0</v>
      </c>
      <c r="K22" s="19">
        <v>0</v>
      </c>
    </row>
    <row r="23" spans="1:11" s="1" customFormat="1" ht="12.75">
      <c r="A23" s="3">
        <v>181003</v>
      </c>
      <c r="B23" s="4" t="s">
        <v>6</v>
      </c>
      <c r="C23" s="14">
        <v>11854</v>
      </c>
      <c r="D23" s="14">
        <v>9305</v>
      </c>
      <c r="E23" s="14">
        <v>9279</v>
      </c>
      <c r="F23" s="14">
        <v>26</v>
      </c>
      <c r="G23" s="14">
        <v>0</v>
      </c>
      <c r="H23" s="14">
        <v>0</v>
      </c>
      <c r="I23" s="14">
        <v>32</v>
      </c>
      <c r="J23" s="14">
        <v>0</v>
      </c>
      <c r="K23" s="19">
        <v>0</v>
      </c>
    </row>
    <row r="24" spans="1:11" s="1" customFormat="1" ht="12.75">
      <c r="A24" s="3">
        <v>181004</v>
      </c>
      <c r="B24" s="4" t="s">
        <v>18</v>
      </c>
      <c r="C24" s="14">
        <v>21686</v>
      </c>
      <c r="D24" s="14">
        <v>17119</v>
      </c>
      <c r="E24" s="14">
        <v>17045</v>
      </c>
      <c r="F24" s="14">
        <v>74</v>
      </c>
      <c r="G24" s="14">
        <v>0</v>
      </c>
      <c r="H24" s="14">
        <v>0</v>
      </c>
      <c r="I24" s="14">
        <v>50</v>
      </c>
      <c r="J24" s="14">
        <v>0</v>
      </c>
      <c r="K24" s="19">
        <v>0</v>
      </c>
    </row>
    <row r="25" spans="1:11" s="1" customFormat="1" ht="12.75">
      <c r="A25" s="3">
        <v>181005</v>
      </c>
      <c r="B25" s="4" t="s">
        <v>19</v>
      </c>
      <c r="C25" s="14">
        <v>6471</v>
      </c>
      <c r="D25" s="14">
        <v>5113</v>
      </c>
      <c r="E25" s="14">
        <v>5090</v>
      </c>
      <c r="F25" s="14">
        <v>23</v>
      </c>
      <c r="G25" s="14">
        <v>0</v>
      </c>
      <c r="H25" s="14">
        <v>0</v>
      </c>
      <c r="I25" s="14">
        <v>17</v>
      </c>
      <c r="J25" s="14">
        <v>0</v>
      </c>
      <c r="K25" s="19">
        <v>0</v>
      </c>
    </row>
    <row r="26" spans="1:11" s="1" customFormat="1" ht="12.75">
      <c r="A26" s="3">
        <v>181006</v>
      </c>
      <c r="B26" s="4" t="s">
        <v>20</v>
      </c>
      <c r="C26" s="14">
        <v>7369</v>
      </c>
      <c r="D26" s="14">
        <v>5837</v>
      </c>
      <c r="E26" s="14">
        <v>5822</v>
      </c>
      <c r="F26" s="14">
        <v>15</v>
      </c>
      <c r="G26" s="14">
        <v>0</v>
      </c>
      <c r="H26" s="14">
        <v>0</v>
      </c>
      <c r="I26" s="14">
        <v>15</v>
      </c>
      <c r="J26" s="14">
        <v>0</v>
      </c>
      <c r="K26" s="19">
        <v>0</v>
      </c>
    </row>
    <row r="27" spans="1:11" s="1" customFormat="1" ht="12.75">
      <c r="A27" s="3">
        <v>181007</v>
      </c>
      <c r="B27" s="17" t="s">
        <v>21</v>
      </c>
      <c r="C27" s="14">
        <v>7042</v>
      </c>
      <c r="D27" s="14">
        <v>5535</v>
      </c>
      <c r="E27" s="14">
        <v>5514</v>
      </c>
      <c r="F27" s="14">
        <v>21</v>
      </c>
      <c r="G27" s="14">
        <v>0</v>
      </c>
      <c r="H27" s="14">
        <v>0</v>
      </c>
      <c r="I27" s="14">
        <v>7</v>
      </c>
      <c r="J27" s="14">
        <v>0</v>
      </c>
      <c r="K27" s="19">
        <v>0</v>
      </c>
    </row>
    <row r="28" spans="1:11" s="1" customFormat="1" ht="11.25">
      <c r="A28" s="3">
        <v>181500</v>
      </c>
      <c r="B28" s="2" t="s">
        <v>22</v>
      </c>
      <c r="C28" s="13">
        <f aca="true" t="shared" si="3" ref="C28:K28">SUM(C29:C33)</f>
        <v>74064</v>
      </c>
      <c r="D28" s="13">
        <f>SUM(D29:D33)</f>
        <v>58585</v>
      </c>
      <c r="E28" s="13">
        <f t="shared" si="3"/>
        <v>58363</v>
      </c>
      <c r="F28" s="13">
        <f t="shared" si="3"/>
        <v>222</v>
      </c>
      <c r="G28" s="13">
        <f>SUM(G29:G33)</f>
        <v>1</v>
      </c>
      <c r="H28" s="13">
        <f>SUM(H29:H33)</f>
        <v>0</v>
      </c>
      <c r="I28" s="13">
        <f t="shared" si="3"/>
        <v>194</v>
      </c>
      <c r="J28" s="13">
        <f t="shared" si="3"/>
        <v>0</v>
      </c>
      <c r="K28" s="22">
        <f t="shared" si="3"/>
        <v>0</v>
      </c>
    </row>
    <row r="29" spans="1:11" s="1" customFormat="1" ht="12.75">
      <c r="A29" s="3">
        <v>181501</v>
      </c>
      <c r="B29" s="4" t="s">
        <v>23</v>
      </c>
      <c r="C29" s="14">
        <v>7805</v>
      </c>
      <c r="D29" s="14">
        <v>6136</v>
      </c>
      <c r="E29" s="14">
        <v>6084</v>
      </c>
      <c r="F29" s="14">
        <v>52</v>
      </c>
      <c r="G29" s="14">
        <v>0</v>
      </c>
      <c r="H29" s="14">
        <v>0</v>
      </c>
      <c r="I29" s="14">
        <v>18</v>
      </c>
      <c r="J29" s="14">
        <v>0</v>
      </c>
      <c r="K29" s="19">
        <v>0</v>
      </c>
    </row>
    <row r="30" spans="1:11" s="1" customFormat="1" ht="12.75">
      <c r="A30" s="3">
        <v>181502</v>
      </c>
      <c r="B30" s="4" t="s">
        <v>24</v>
      </c>
      <c r="C30" s="14">
        <v>7452</v>
      </c>
      <c r="D30" s="14">
        <v>5860</v>
      </c>
      <c r="E30" s="14">
        <v>5830</v>
      </c>
      <c r="F30" s="14">
        <v>30</v>
      </c>
      <c r="G30" s="14">
        <v>0</v>
      </c>
      <c r="H30" s="14">
        <v>0</v>
      </c>
      <c r="I30" s="14">
        <v>8</v>
      </c>
      <c r="J30" s="14">
        <v>0</v>
      </c>
      <c r="K30" s="19">
        <v>0</v>
      </c>
    </row>
    <row r="31" spans="1:11" s="1" customFormat="1" ht="12.75">
      <c r="A31" s="3">
        <v>181503</v>
      </c>
      <c r="B31" s="4" t="s">
        <v>25</v>
      </c>
      <c r="C31" s="14">
        <v>27252</v>
      </c>
      <c r="D31" s="14">
        <v>21457</v>
      </c>
      <c r="E31" s="14">
        <v>21409</v>
      </c>
      <c r="F31" s="14">
        <v>48</v>
      </c>
      <c r="G31" s="14">
        <v>0</v>
      </c>
      <c r="H31" s="14">
        <v>0</v>
      </c>
      <c r="I31" s="14">
        <v>100</v>
      </c>
      <c r="J31" s="14">
        <v>0</v>
      </c>
      <c r="K31" s="19">
        <v>0</v>
      </c>
    </row>
    <row r="32" spans="1:11" s="1" customFormat="1" ht="12.75">
      <c r="A32" s="3">
        <v>181504</v>
      </c>
      <c r="B32" s="4" t="s">
        <v>26</v>
      </c>
      <c r="C32" s="14">
        <v>23602</v>
      </c>
      <c r="D32" s="14">
        <v>18772</v>
      </c>
      <c r="E32" s="14">
        <v>18697</v>
      </c>
      <c r="F32" s="14">
        <v>75</v>
      </c>
      <c r="G32" s="14">
        <v>0</v>
      </c>
      <c r="H32" s="14">
        <v>0</v>
      </c>
      <c r="I32" s="14">
        <v>42</v>
      </c>
      <c r="J32" s="14">
        <v>0</v>
      </c>
      <c r="K32" s="19">
        <v>0</v>
      </c>
    </row>
    <row r="33" spans="1:11" s="1" customFormat="1" ht="12.75">
      <c r="A33" s="3">
        <v>181505</v>
      </c>
      <c r="B33" s="4" t="s">
        <v>27</v>
      </c>
      <c r="C33" s="14">
        <v>7953</v>
      </c>
      <c r="D33" s="14">
        <v>6360</v>
      </c>
      <c r="E33" s="14">
        <v>6343</v>
      </c>
      <c r="F33" s="14">
        <v>17</v>
      </c>
      <c r="G33" s="14">
        <v>1</v>
      </c>
      <c r="H33" s="14">
        <v>0</v>
      </c>
      <c r="I33" s="14">
        <v>26</v>
      </c>
      <c r="J33" s="14">
        <v>0</v>
      </c>
      <c r="K33" s="19">
        <v>0</v>
      </c>
    </row>
    <row r="34" spans="1:11" s="1" customFormat="1" ht="11.25">
      <c r="A34" s="3">
        <v>181600</v>
      </c>
      <c r="B34" s="8" t="s">
        <v>28</v>
      </c>
      <c r="C34" s="10">
        <f aca="true" t="shared" si="4" ref="C34:K34">SUM(C35:C48)</f>
        <v>170498</v>
      </c>
      <c r="D34" s="10">
        <f t="shared" si="4"/>
        <v>134206</v>
      </c>
      <c r="E34" s="10">
        <f t="shared" si="4"/>
        <v>133508</v>
      </c>
      <c r="F34" s="10">
        <f t="shared" si="4"/>
        <v>704</v>
      </c>
      <c r="G34" s="10">
        <f>SUM(G35:G48)</f>
        <v>1</v>
      </c>
      <c r="H34" s="10">
        <f>SUM(H35:H48)</f>
        <v>0</v>
      </c>
      <c r="I34" s="10">
        <f>SUM(I35:I48)</f>
        <v>444</v>
      </c>
      <c r="J34" s="10">
        <f t="shared" si="4"/>
        <v>0</v>
      </c>
      <c r="K34" s="20">
        <f t="shared" si="4"/>
        <v>0</v>
      </c>
    </row>
    <row r="35" spans="1:11" s="1" customFormat="1" ht="12.75">
      <c r="A35" s="3">
        <v>181601</v>
      </c>
      <c r="B35" s="4" t="s">
        <v>48</v>
      </c>
      <c r="C35" s="14">
        <v>5957</v>
      </c>
      <c r="D35" s="14">
        <v>4858</v>
      </c>
      <c r="E35" s="14">
        <v>4832</v>
      </c>
      <c r="F35" s="14">
        <v>26</v>
      </c>
      <c r="G35" s="14">
        <v>1</v>
      </c>
      <c r="H35" s="14">
        <v>0</v>
      </c>
      <c r="I35" s="14">
        <v>12</v>
      </c>
      <c r="J35" s="14">
        <v>0</v>
      </c>
      <c r="K35" s="19">
        <v>0</v>
      </c>
    </row>
    <row r="36" spans="1:11" s="1" customFormat="1" ht="12.75">
      <c r="A36" s="3">
        <v>181602</v>
      </c>
      <c r="B36" s="4" t="s">
        <v>29</v>
      </c>
      <c r="C36" s="14">
        <v>10786</v>
      </c>
      <c r="D36" s="14">
        <v>8650</v>
      </c>
      <c r="E36" s="14">
        <v>8614</v>
      </c>
      <c r="F36" s="14">
        <v>36</v>
      </c>
      <c r="G36" s="14">
        <v>0</v>
      </c>
      <c r="H36" s="14">
        <v>0</v>
      </c>
      <c r="I36" s="14">
        <v>38</v>
      </c>
      <c r="J36" s="14">
        <v>0</v>
      </c>
      <c r="K36" s="19">
        <v>0</v>
      </c>
    </row>
    <row r="37" spans="1:11" s="1" customFormat="1" ht="12.75">
      <c r="A37" s="3">
        <v>181603</v>
      </c>
      <c r="B37" s="4" t="s">
        <v>30</v>
      </c>
      <c r="C37" s="14">
        <v>20764</v>
      </c>
      <c r="D37" s="14">
        <v>16429</v>
      </c>
      <c r="E37" s="14">
        <v>16368</v>
      </c>
      <c r="F37" s="14">
        <v>61</v>
      </c>
      <c r="G37" s="14">
        <v>0</v>
      </c>
      <c r="H37" s="14">
        <v>0</v>
      </c>
      <c r="I37" s="14">
        <v>39</v>
      </c>
      <c r="J37" s="14">
        <v>0</v>
      </c>
      <c r="K37" s="19">
        <v>0</v>
      </c>
    </row>
    <row r="38" spans="1:11" s="1" customFormat="1" ht="12.75">
      <c r="A38" s="3">
        <v>181604</v>
      </c>
      <c r="B38" s="4" t="s">
        <v>31</v>
      </c>
      <c r="C38" s="14">
        <v>6998</v>
      </c>
      <c r="D38" s="14">
        <v>5519</v>
      </c>
      <c r="E38" s="14">
        <v>5457</v>
      </c>
      <c r="F38" s="14">
        <v>62</v>
      </c>
      <c r="G38" s="14">
        <v>0</v>
      </c>
      <c r="H38" s="14">
        <v>0</v>
      </c>
      <c r="I38" s="14">
        <v>19</v>
      </c>
      <c r="J38" s="14">
        <v>0</v>
      </c>
      <c r="K38" s="19">
        <v>0</v>
      </c>
    </row>
    <row r="39" spans="1:11" s="1" customFormat="1" ht="12.75">
      <c r="A39" s="3">
        <v>181605</v>
      </c>
      <c r="B39" s="4" t="s">
        <v>32</v>
      </c>
      <c r="C39" s="14">
        <v>6717</v>
      </c>
      <c r="D39" s="14">
        <v>5436</v>
      </c>
      <c r="E39" s="14">
        <v>5417</v>
      </c>
      <c r="F39" s="14">
        <v>19</v>
      </c>
      <c r="G39" s="14">
        <v>0</v>
      </c>
      <c r="H39" s="14">
        <v>0</v>
      </c>
      <c r="I39" s="14">
        <v>16</v>
      </c>
      <c r="J39" s="14">
        <v>0</v>
      </c>
      <c r="K39" s="19">
        <v>0</v>
      </c>
    </row>
    <row r="40" spans="1:11" s="1" customFormat="1" ht="12.75">
      <c r="A40" s="3">
        <v>181606</v>
      </c>
      <c r="B40" s="4" t="s">
        <v>33</v>
      </c>
      <c r="C40" s="14">
        <v>18930</v>
      </c>
      <c r="D40" s="14">
        <v>14682</v>
      </c>
      <c r="E40" s="14">
        <v>14593</v>
      </c>
      <c r="F40" s="14">
        <v>89</v>
      </c>
      <c r="G40" s="14">
        <v>0</v>
      </c>
      <c r="H40" s="14">
        <v>0</v>
      </c>
      <c r="I40" s="14">
        <v>42</v>
      </c>
      <c r="J40" s="14">
        <v>0</v>
      </c>
      <c r="K40" s="19">
        <v>0</v>
      </c>
    </row>
    <row r="41" spans="1:11" s="1" customFormat="1" ht="12.75">
      <c r="A41" s="3">
        <v>181607</v>
      </c>
      <c r="B41" s="4" t="s">
        <v>34</v>
      </c>
      <c r="C41" s="14">
        <v>7034</v>
      </c>
      <c r="D41" s="14">
        <v>5570</v>
      </c>
      <c r="E41" s="14">
        <v>5556</v>
      </c>
      <c r="F41" s="14">
        <v>14</v>
      </c>
      <c r="G41" s="14">
        <v>0</v>
      </c>
      <c r="H41" s="14">
        <v>0</v>
      </c>
      <c r="I41" s="14">
        <v>18</v>
      </c>
      <c r="J41" s="14">
        <v>0</v>
      </c>
      <c r="K41" s="19">
        <v>0</v>
      </c>
    </row>
    <row r="42" spans="1:11" s="1" customFormat="1" ht="12.75">
      <c r="A42" s="3">
        <v>181608</v>
      </c>
      <c r="B42" s="4" t="s">
        <v>35</v>
      </c>
      <c r="C42" s="14">
        <v>6985</v>
      </c>
      <c r="D42" s="14">
        <v>5609</v>
      </c>
      <c r="E42" s="14">
        <v>5584</v>
      </c>
      <c r="F42" s="14">
        <v>25</v>
      </c>
      <c r="G42" s="14">
        <v>0</v>
      </c>
      <c r="H42" s="14">
        <v>0</v>
      </c>
      <c r="I42" s="14">
        <v>19</v>
      </c>
      <c r="J42" s="14">
        <v>0</v>
      </c>
      <c r="K42" s="19">
        <v>0</v>
      </c>
    </row>
    <row r="43" spans="1:11" s="1" customFormat="1" ht="12.75">
      <c r="A43" s="3">
        <v>181609</v>
      </c>
      <c r="B43" s="4" t="s">
        <v>36</v>
      </c>
      <c r="C43" s="14">
        <v>12319</v>
      </c>
      <c r="D43" s="14">
        <v>9533</v>
      </c>
      <c r="E43" s="14">
        <v>9459</v>
      </c>
      <c r="F43" s="14">
        <v>74</v>
      </c>
      <c r="G43" s="14">
        <v>0</v>
      </c>
      <c r="H43" s="14">
        <v>0</v>
      </c>
      <c r="I43" s="14">
        <v>19</v>
      </c>
      <c r="J43" s="14">
        <v>0</v>
      </c>
      <c r="K43" s="19">
        <v>0</v>
      </c>
    </row>
    <row r="44" spans="1:11" s="1" customFormat="1" ht="12.75">
      <c r="A44" s="3">
        <v>181610</v>
      </c>
      <c r="B44" s="4" t="s">
        <v>37</v>
      </c>
      <c r="C44" s="14">
        <v>6437</v>
      </c>
      <c r="D44" s="14">
        <v>5187</v>
      </c>
      <c r="E44" s="14">
        <v>5156</v>
      </c>
      <c r="F44" s="14">
        <v>31</v>
      </c>
      <c r="G44" s="14">
        <v>0</v>
      </c>
      <c r="H44" s="14">
        <v>0</v>
      </c>
      <c r="I44" s="14">
        <v>12</v>
      </c>
      <c r="J44" s="14">
        <v>0</v>
      </c>
      <c r="K44" s="19">
        <v>0</v>
      </c>
    </row>
    <row r="45" spans="1:11" s="1" customFormat="1" ht="12.75">
      <c r="A45" s="3">
        <v>181611</v>
      </c>
      <c r="B45" s="4" t="s">
        <v>38</v>
      </c>
      <c r="C45" s="14">
        <v>17188</v>
      </c>
      <c r="D45" s="14">
        <v>13407</v>
      </c>
      <c r="E45" s="14">
        <v>13375</v>
      </c>
      <c r="F45" s="14">
        <v>38</v>
      </c>
      <c r="G45" s="14">
        <v>0</v>
      </c>
      <c r="H45" s="14">
        <v>0</v>
      </c>
      <c r="I45" s="14">
        <v>66</v>
      </c>
      <c r="J45" s="14">
        <v>0</v>
      </c>
      <c r="K45" s="19">
        <v>0</v>
      </c>
    </row>
    <row r="46" spans="1:11" s="1" customFormat="1" ht="12.75">
      <c r="A46" s="3">
        <v>181612</v>
      </c>
      <c r="B46" s="7" t="s">
        <v>39</v>
      </c>
      <c r="C46" s="14">
        <v>16182</v>
      </c>
      <c r="D46" s="14">
        <v>12834</v>
      </c>
      <c r="E46" s="14">
        <v>12752</v>
      </c>
      <c r="F46" s="14">
        <v>82</v>
      </c>
      <c r="G46" s="14">
        <v>0</v>
      </c>
      <c r="H46" s="14">
        <v>0</v>
      </c>
      <c r="I46" s="14">
        <v>37</v>
      </c>
      <c r="J46" s="14">
        <v>0</v>
      </c>
      <c r="K46" s="19">
        <v>0</v>
      </c>
    </row>
    <row r="47" spans="1:11" s="1" customFormat="1" ht="12.75">
      <c r="A47" s="3">
        <v>181613</v>
      </c>
      <c r="B47" s="4" t="s">
        <v>40</v>
      </c>
      <c r="C47" s="14">
        <v>23266</v>
      </c>
      <c r="D47" s="14">
        <v>17940</v>
      </c>
      <c r="E47" s="14">
        <v>17859</v>
      </c>
      <c r="F47" s="14">
        <v>81</v>
      </c>
      <c r="G47" s="14">
        <v>0</v>
      </c>
      <c r="H47" s="14">
        <v>0</v>
      </c>
      <c r="I47" s="14">
        <v>88</v>
      </c>
      <c r="J47" s="14">
        <v>0</v>
      </c>
      <c r="K47" s="19">
        <v>0</v>
      </c>
    </row>
    <row r="48" spans="1:11" s="1" customFormat="1" ht="12.75">
      <c r="A48" s="3">
        <v>181614</v>
      </c>
      <c r="B48" s="17" t="s">
        <v>41</v>
      </c>
      <c r="C48" s="14">
        <v>10935</v>
      </c>
      <c r="D48" s="14">
        <v>8552</v>
      </c>
      <c r="E48" s="14">
        <v>8486</v>
      </c>
      <c r="F48" s="14">
        <v>66</v>
      </c>
      <c r="G48" s="14">
        <v>0</v>
      </c>
      <c r="H48" s="14">
        <v>0</v>
      </c>
      <c r="I48" s="14">
        <v>19</v>
      </c>
      <c r="J48" s="14">
        <v>0</v>
      </c>
      <c r="K48" s="19">
        <v>0</v>
      </c>
    </row>
    <row r="49" spans="1:11" s="1" customFormat="1" ht="11.25">
      <c r="A49" s="3">
        <v>181900</v>
      </c>
      <c r="B49" s="2" t="s">
        <v>42</v>
      </c>
      <c r="C49" s="10">
        <f aca="true" t="shared" si="5" ref="C49:K49">SUM(C50:C54)</f>
        <v>59713</v>
      </c>
      <c r="D49" s="10">
        <f t="shared" si="5"/>
        <v>48600</v>
      </c>
      <c r="E49" s="10">
        <f t="shared" si="5"/>
        <v>48425</v>
      </c>
      <c r="F49" s="10">
        <f t="shared" si="5"/>
        <v>175</v>
      </c>
      <c r="G49" s="10">
        <f>SUM(G50:G54)</f>
        <v>0</v>
      </c>
      <c r="H49" s="10">
        <f>SUM(H50:H54)</f>
        <v>0</v>
      </c>
      <c r="I49" s="10">
        <f t="shared" si="5"/>
        <v>256</v>
      </c>
      <c r="J49" s="10">
        <f t="shared" si="5"/>
        <v>0</v>
      </c>
      <c r="K49" s="20">
        <f t="shared" si="5"/>
        <v>0</v>
      </c>
    </row>
    <row r="50" spans="1:11" s="1" customFormat="1" ht="12.75">
      <c r="A50" s="3">
        <v>181901</v>
      </c>
      <c r="B50" s="4" t="s">
        <v>43</v>
      </c>
      <c r="C50" s="14">
        <v>11617</v>
      </c>
      <c r="D50" s="14">
        <v>9282</v>
      </c>
      <c r="E50" s="14">
        <v>9246</v>
      </c>
      <c r="F50" s="14">
        <v>36</v>
      </c>
      <c r="G50" s="14">
        <v>0</v>
      </c>
      <c r="H50" s="14">
        <v>0</v>
      </c>
      <c r="I50" s="14">
        <v>76</v>
      </c>
      <c r="J50" s="14">
        <v>0</v>
      </c>
      <c r="K50" s="19">
        <v>0</v>
      </c>
    </row>
    <row r="51" spans="1:11" s="1" customFormat="1" ht="12.75">
      <c r="A51" s="3">
        <v>181902</v>
      </c>
      <c r="B51" s="4" t="s">
        <v>44</v>
      </c>
      <c r="C51" s="14">
        <v>10226</v>
      </c>
      <c r="D51" s="14">
        <v>8344</v>
      </c>
      <c r="E51" s="14">
        <v>8315</v>
      </c>
      <c r="F51" s="14">
        <v>29</v>
      </c>
      <c r="G51" s="14">
        <v>0</v>
      </c>
      <c r="H51" s="14">
        <v>0</v>
      </c>
      <c r="I51" s="14">
        <v>72</v>
      </c>
      <c r="J51" s="14">
        <v>0</v>
      </c>
      <c r="K51" s="19">
        <v>0</v>
      </c>
    </row>
    <row r="52" spans="1:11" s="1" customFormat="1" ht="12.75">
      <c r="A52" s="3">
        <v>181903</v>
      </c>
      <c r="B52" s="4" t="s">
        <v>45</v>
      </c>
      <c r="C52" s="14">
        <v>10342</v>
      </c>
      <c r="D52" s="14">
        <v>8322</v>
      </c>
      <c r="E52" s="14">
        <v>8286</v>
      </c>
      <c r="F52" s="14">
        <v>36</v>
      </c>
      <c r="G52" s="14">
        <v>0</v>
      </c>
      <c r="H52" s="14">
        <v>0</v>
      </c>
      <c r="I52" s="14">
        <v>39</v>
      </c>
      <c r="J52" s="14">
        <v>0</v>
      </c>
      <c r="K52" s="19">
        <v>0</v>
      </c>
    </row>
    <row r="53" spans="1:11" s="1" customFormat="1" ht="12.75">
      <c r="A53" s="3">
        <v>181904</v>
      </c>
      <c r="B53" s="4" t="s">
        <v>46</v>
      </c>
      <c r="C53" s="14">
        <v>19712</v>
      </c>
      <c r="D53" s="14">
        <v>16234</v>
      </c>
      <c r="E53" s="14">
        <v>16178</v>
      </c>
      <c r="F53" s="14">
        <v>56</v>
      </c>
      <c r="G53" s="14">
        <v>0</v>
      </c>
      <c r="H53" s="14">
        <v>0</v>
      </c>
      <c r="I53" s="14">
        <v>49</v>
      </c>
      <c r="J53" s="14">
        <v>0</v>
      </c>
      <c r="K53" s="19">
        <v>0</v>
      </c>
    </row>
    <row r="54" spans="1:11" s="1" customFormat="1" ht="12.75">
      <c r="A54" s="3">
        <v>181905</v>
      </c>
      <c r="B54" s="4" t="s">
        <v>47</v>
      </c>
      <c r="C54" s="14">
        <v>7816</v>
      </c>
      <c r="D54" s="14">
        <v>6418</v>
      </c>
      <c r="E54" s="14">
        <v>6400</v>
      </c>
      <c r="F54" s="14">
        <v>18</v>
      </c>
      <c r="G54" s="14">
        <v>0</v>
      </c>
      <c r="H54" s="14">
        <v>0</v>
      </c>
      <c r="I54" s="14">
        <v>20</v>
      </c>
      <c r="J54" s="14">
        <v>0</v>
      </c>
      <c r="K54" s="19">
        <v>0</v>
      </c>
    </row>
    <row r="55" spans="1:11" s="1" customFormat="1" ht="12.75">
      <c r="A55" s="3">
        <v>186301</v>
      </c>
      <c r="B55" s="2" t="s">
        <v>53</v>
      </c>
      <c r="C55" s="30">
        <v>185890</v>
      </c>
      <c r="D55" s="30">
        <v>147987</v>
      </c>
      <c r="E55" s="30">
        <v>146956</v>
      </c>
      <c r="F55" s="16">
        <v>1031</v>
      </c>
      <c r="G55" s="16">
        <v>4</v>
      </c>
      <c r="H55" s="16">
        <v>0</v>
      </c>
      <c r="I55" s="16">
        <v>453</v>
      </c>
      <c r="J55" s="16">
        <v>0</v>
      </c>
      <c r="K55" s="23">
        <v>0</v>
      </c>
    </row>
    <row r="56" spans="1:11" s="1" customFormat="1" ht="18.75" thickBot="1">
      <c r="A56" s="5"/>
      <c r="B56" s="24" t="s">
        <v>52</v>
      </c>
      <c r="C56" s="25">
        <f aca="true" t="shared" si="6" ref="C56:K56">C6+C14+C20+C28+C34+C49+C55</f>
        <v>769088</v>
      </c>
      <c r="D56" s="25">
        <f>D6+D14+D20+D28+D34+D49+D55</f>
        <v>613280</v>
      </c>
      <c r="E56" s="25">
        <f t="shared" si="6"/>
        <v>610207</v>
      </c>
      <c r="F56" s="25">
        <f t="shared" si="6"/>
        <v>3128</v>
      </c>
      <c r="G56" s="25">
        <f>G6+G14+G20+G28+G34+G49+G55</f>
        <v>10</v>
      </c>
      <c r="H56" s="25">
        <f>SUM(H6+H14+H20+H28+H34+H49+H55)</f>
        <v>0</v>
      </c>
      <c r="I56" s="25">
        <f t="shared" si="6"/>
        <v>2158</v>
      </c>
      <c r="J56" s="25">
        <f t="shared" si="6"/>
        <v>0</v>
      </c>
      <c r="K56" s="26">
        <f t="shared" si="6"/>
        <v>0</v>
      </c>
    </row>
  </sheetData>
  <sheetProtection/>
  <mergeCells count="14">
    <mergeCell ref="A3:A5"/>
    <mergeCell ref="B3:B5"/>
    <mergeCell ref="C3:C5"/>
    <mergeCell ref="I3:K3"/>
    <mergeCell ref="H4:H5"/>
    <mergeCell ref="I4:I5"/>
    <mergeCell ref="J4:J5"/>
    <mergeCell ref="K4:K5"/>
    <mergeCell ref="A2:K2"/>
    <mergeCell ref="A1:K1"/>
    <mergeCell ref="G4:G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2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27" t="s">
        <v>0</v>
      </c>
      <c r="B1" s="27" t="s">
        <v>1</v>
      </c>
      <c r="C1" s="28" t="s">
        <v>54</v>
      </c>
      <c r="D1" s="27" t="s">
        <v>55</v>
      </c>
      <c r="E1" s="27" t="s">
        <v>56</v>
      </c>
    </row>
    <row r="2" spans="1:5" ht="12.75">
      <c r="A2" s="29">
        <v>180300</v>
      </c>
      <c r="B2" s="14" t="s">
        <v>4</v>
      </c>
      <c r="C2" s="14"/>
      <c r="D2" s="14"/>
      <c r="E2" s="14"/>
    </row>
    <row r="3" spans="1:5" ht="12.75">
      <c r="A3" s="29">
        <v>180301</v>
      </c>
      <c r="B3" s="14" t="s">
        <v>51</v>
      </c>
      <c r="C3" s="14"/>
      <c r="D3" s="14"/>
      <c r="E3" s="14"/>
    </row>
    <row r="4" spans="1:5" ht="12.75">
      <c r="A4" s="29">
        <v>180302</v>
      </c>
      <c r="B4" s="14" t="s">
        <v>5</v>
      </c>
      <c r="C4" s="14"/>
      <c r="D4" s="14"/>
      <c r="E4" s="14"/>
    </row>
    <row r="5" spans="1:5" ht="12.75">
      <c r="A5" s="29">
        <v>180303</v>
      </c>
      <c r="B5" s="14" t="s">
        <v>6</v>
      </c>
      <c r="C5" s="14"/>
      <c r="D5" s="14"/>
      <c r="E5" s="14"/>
    </row>
    <row r="6" spans="1:5" ht="12.75">
      <c r="A6" s="29">
        <v>180304</v>
      </c>
      <c r="B6" s="14" t="s">
        <v>7</v>
      </c>
      <c r="C6" s="14"/>
      <c r="D6" s="14"/>
      <c r="E6" s="14"/>
    </row>
    <row r="7" spans="1:5" ht="12.75">
      <c r="A7" s="29">
        <v>180305</v>
      </c>
      <c r="B7" s="14" t="s">
        <v>8</v>
      </c>
      <c r="C7" s="14"/>
      <c r="D7" s="14"/>
      <c r="E7" s="14"/>
    </row>
    <row r="8" spans="1:5" ht="12.75">
      <c r="A8" s="29">
        <v>180306</v>
      </c>
      <c r="B8" s="14" t="s">
        <v>9</v>
      </c>
      <c r="C8" s="14"/>
      <c r="D8" s="14"/>
      <c r="E8" s="14"/>
    </row>
    <row r="9" spans="1:5" ht="12.75">
      <c r="A9" s="29">
        <v>180307</v>
      </c>
      <c r="B9" s="14" t="s">
        <v>10</v>
      </c>
      <c r="C9" s="14"/>
      <c r="D9" s="14"/>
      <c r="E9" s="14"/>
    </row>
    <row r="10" spans="1:5" ht="12.75">
      <c r="A10" s="29">
        <v>180800</v>
      </c>
      <c r="B10" s="14" t="s">
        <v>11</v>
      </c>
      <c r="C10" s="14"/>
      <c r="D10" s="14"/>
      <c r="E10" s="14"/>
    </row>
    <row r="11" spans="1:5" ht="12.75">
      <c r="A11" s="29">
        <v>180801</v>
      </c>
      <c r="B11" s="14" t="s">
        <v>50</v>
      </c>
      <c r="C11" s="14"/>
      <c r="D11" s="14"/>
      <c r="E11" s="14"/>
    </row>
    <row r="12" spans="1:5" ht="12.75">
      <c r="A12" s="29">
        <v>180802</v>
      </c>
      <c r="B12" s="14" t="s">
        <v>12</v>
      </c>
      <c r="C12" s="14"/>
      <c r="D12" s="14"/>
      <c r="E12" s="14"/>
    </row>
    <row r="13" spans="1:5" ht="12.75">
      <c r="A13" s="29">
        <v>180803</v>
      </c>
      <c r="B13" s="14" t="s">
        <v>13</v>
      </c>
      <c r="C13" s="14"/>
      <c r="D13" s="14"/>
      <c r="E13" s="14"/>
    </row>
    <row r="14" spans="1:5" ht="12.75">
      <c r="A14" s="29">
        <v>180804</v>
      </c>
      <c r="B14" s="14" t="s">
        <v>14</v>
      </c>
      <c r="C14" s="14"/>
      <c r="D14" s="14"/>
      <c r="E14" s="14"/>
    </row>
    <row r="15" spans="1:5" ht="12.75">
      <c r="A15" s="29">
        <v>180805</v>
      </c>
      <c r="B15" s="14" t="s">
        <v>15</v>
      </c>
      <c r="C15" s="14"/>
      <c r="D15" s="14"/>
      <c r="E15" s="14"/>
    </row>
    <row r="16" spans="1:5" ht="12.75">
      <c r="A16" s="29">
        <v>181000</v>
      </c>
      <c r="B16" s="14" t="s">
        <v>16</v>
      </c>
      <c r="C16" s="14"/>
      <c r="D16" s="14"/>
      <c r="E16" s="14"/>
    </row>
    <row r="17" spans="1:5" ht="12.75">
      <c r="A17" s="29">
        <v>181001</v>
      </c>
      <c r="B17" s="14" t="s">
        <v>49</v>
      </c>
      <c r="C17" s="14"/>
      <c r="D17" s="14"/>
      <c r="E17" s="14"/>
    </row>
    <row r="18" spans="1:5" ht="12.75">
      <c r="A18" s="29">
        <v>181002</v>
      </c>
      <c r="B18" s="14" t="s">
        <v>17</v>
      </c>
      <c r="C18" s="14"/>
      <c r="D18" s="14"/>
      <c r="E18" s="14"/>
    </row>
    <row r="19" spans="1:5" ht="12.75">
      <c r="A19" s="29">
        <v>181003</v>
      </c>
      <c r="B19" s="14" t="s">
        <v>6</v>
      </c>
      <c r="C19" s="14"/>
      <c r="D19" s="14"/>
      <c r="E19" s="14"/>
    </row>
    <row r="20" spans="1:5" ht="12.75">
      <c r="A20" s="29">
        <v>181004</v>
      </c>
      <c r="B20" s="14" t="s">
        <v>18</v>
      </c>
      <c r="C20" s="14"/>
      <c r="D20" s="14"/>
      <c r="E20" s="14"/>
    </row>
    <row r="21" spans="1:5" ht="12.75">
      <c r="A21" s="29">
        <v>181005</v>
      </c>
      <c r="B21" s="14" t="s">
        <v>19</v>
      </c>
      <c r="C21" s="14"/>
      <c r="D21" s="14"/>
      <c r="E21" s="14"/>
    </row>
    <row r="22" spans="1:5" ht="12.75">
      <c r="A22" s="29">
        <v>181006</v>
      </c>
      <c r="B22" s="14" t="s">
        <v>20</v>
      </c>
      <c r="C22" s="14"/>
      <c r="D22" s="14"/>
      <c r="E22" s="14"/>
    </row>
    <row r="23" spans="1:5" ht="12.75">
      <c r="A23" s="29">
        <v>181007</v>
      </c>
      <c r="B23" s="14" t="s">
        <v>21</v>
      </c>
      <c r="C23" s="14"/>
      <c r="D23" s="14"/>
      <c r="E23" s="14"/>
    </row>
    <row r="24" spans="1:5" ht="12.75">
      <c r="A24" s="29">
        <v>181500</v>
      </c>
      <c r="B24" s="14" t="s">
        <v>22</v>
      </c>
      <c r="C24" s="14"/>
      <c r="D24" s="14"/>
      <c r="E24" s="14"/>
    </row>
    <row r="25" spans="1:5" ht="12.75">
      <c r="A25" s="29">
        <v>181501</v>
      </c>
      <c r="B25" s="14" t="s">
        <v>23</v>
      </c>
      <c r="C25" s="14"/>
      <c r="D25" s="14"/>
      <c r="E25" s="14"/>
    </row>
    <row r="26" spans="1:5" ht="12.75">
      <c r="A26" s="29">
        <v>181502</v>
      </c>
      <c r="B26" s="14" t="s">
        <v>24</v>
      </c>
      <c r="C26" s="14"/>
      <c r="D26" s="14"/>
      <c r="E26" s="14"/>
    </row>
    <row r="27" spans="1:5" ht="12.75">
      <c r="A27" s="29">
        <v>181503</v>
      </c>
      <c r="B27" s="14" t="s">
        <v>25</v>
      </c>
      <c r="C27" s="14"/>
      <c r="D27" s="14"/>
      <c r="E27" s="14"/>
    </row>
    <row r="28" spans="1:5" ht="12.75">
      <c r="A28" s="29">
        <v>181504</v>
      </c>
      <c r="B28" s="14" t="s">
        <v>26</v>
      </c>
      <c r="C28" s="14"/>
      <c r="D28" s="14"/>
      <c r="E28" s="14"/>
    </row>
    <row r="29" spans="1:5" ht="12.75">
      <c r="A29" s="29">
        <v>181505</v>
      </c>
      <c r="B29" s="14" t="s">
        <v>27</v>
      </c>
      <c r="C29" s="14"/>
      <c r="D29" s="14"/>
      <c r="E29" s="14"/>
    </row>
    <row r="30" spans="1:5" ht="12.75">
      <c r="A30" s="29">
        <v>181600</v>
      </c>
      <c r="B30" s="14" t="s">
        <v>28</v>
      </c>
      <c r="C30" s="14"/>
      <c r="D30" s="14"/>
      <c r="E30" s="14"/>
    </row>
    <row r="31" spans="1:5" ht="12.75">
      <c r="A31" s="29">
        <v>181601</v>
      </c>
      <c r="B31" s="14" t="s">
        <v>48</v>
      </c>
      <c r="C31" s="14"/>
      <c r="D31" s="14"/>
      <c r="E31" s="14"/>
    </row>
    <row r="32" spans="1:5" ht="12.75">
      <c r="A32" s="29">
        <v>181602</v>
      </c>
      <c r="B32" s="14" t="s">
        <v>29</v>
      </c>
      <c r="C32" s="14"/>
      <c r="D32" s="14"/>
      <c r="E32" s="14"/>
    </row>
    <row r="33" spans="1:5" ht="12.75">
      <c r="A33" s="29">
        <v>181603</v>
      </c>
      <c r="B33" s="14" t="s">
        <v>30</v>
      </c>
      <c r="C33" s="14"/>
      <c r="D33" s="14"/>
      <c r="E33" s="14"/>
    </row>
    <row r="34" spans="1:5" ht="12.75">
      <c r="A34" s="29">
        <v>181604</v>
      </c>
      <c r="B34" s="14" t="s">
        <v>31</v>
      </c>
      <c r="C34" s="14"/>
      <c r="D34" s="14"/>
      <c r="E34" s="14"/>
    </row>
    <row r="35" spans="1:5" ht="12.75">
      <c r="A35" s="29">
        <v>181605</v>
      </c>
      <c r="B35" s="14" t="s">
        <v>32</v>
      </c>
      <c r="C35" s="14"/>
      <c r="D35" s="14"/>
      <c r="E35" s="14"/>
    </row>
    <row r="36" spans="1:5" ht="12.75">
      <c r="A36" s="29">
        <v>181606</v>
      </c>
      <c r="B36" s="14" t="s">
        <v>33</v>
      </c>
      <c r="C36" s="14"/>
      <c r="D36" s="14"/>
      <c r="E36" s="14"/>
    </row>
    <row r="37" spans="1:5" ht="12.75">
      <c r="A37" s="29">
        <v>181607</v>
      </c>
      <c r="B37" s="14" t="s">
        <v>34</v>
      </c>
      <c r="C37" s="14"/>
      <c r="D37" s="14"/>
      <c r="E37" s="14"/>
    </row>
    <row r="38" spans="1:5" ht="12.75">
      <c r="A38" s="29">
        <v>181608</v>
      </c>
      <c r="B38" s="14" t="s">
        <v>35</v>
      </c>
      <c r="C38" s="14"/>
      <c r="D38" s="14"/>
      <c r="E38" s="14"/>
    </row>
    <row r="39" spans="1:5" ht="12.75">
      <c r="A39" s="29">
        <v>181609</v>
      </c>
      <c r="B39" s="14" t="s">
        <v>36</v>
      </c>
      <c r="C39" s="14"/>
      <c r="D39" s="14"/>
      <c r="E39" s="14"/>
    </row>
    <row r="40" spans="1:5" ht="12.75">
      <c r="A40" s="29">
        <v>181610</v>
      </c>
      <c r="B40" s="14" t="s">
        <v>37</v>
      </c>
      <c r="C40" s="14"/>
      <c r="D40" s="14"/>
      <c r="E40" s="14"/>
    </row>
    <row r="41" spans="1:5" ht="12.75">
      <c r="A41" s="29">
        <v>181611</v>
      </c>
      <c r="B41" s="14" t="s">
        <v>38</v>
      </c>
      <c r="C41" s="14"/>
      <c r="D41" s="14"/>
      <c r="E41" s="14"/>
    </row>
    <row r="42" spans="1:5" ht="12.75">
      <c r="A42" s="29">
        <v>181612</v>
      </c>
      <c r="B42" s="14" t="s">
        <v>39</v>
      </c>
      <c r="C42" s="14"/>
      <c r="D42" s="14"/>
      <c r="E42" s="14"/>
    </row>
    <row r="43" spans="1:5" ht="12.75">
      <c r="A43" s="29">
        <v>181613</v>
      </c>
      <c r="B43" s="14" t="s">
        <v>40</v>
      </c>
      <c r="C43" s="14"/>
      <c r="D43" s="14"/>
      <c r="E43" s="14"/>
    </row>
    <row r="44" spans="1:5" ht="12.75">
      <c r="A44" s="29">
        <v>181614</v>
      </c>
      <c r="B44" s="14" t="s">
        <v>41</v>
      </c>
      <c r="C44" s="14"/>
      <c r="D44" s="14"/>
      <c r="E44" s="14"/>
    </row>
    <row r="45" spans="1:5" ht="12.75">
      <c r="A45" s="29">
        <v>181900</v>
      </c>
      <c r="B45" s="14" t="s">
        <v>42</v>
      </c>
      <c r="C45" s="14"/>
      <c r="D45" s="14"/>
      <c r="E45" s="14"/>
    </row>
    <row r="46" spans="1:5" ht="12.75">
      <c r="A46" s="29">
        <v>181901</v>
      </c>
      <c r="B46" s="14" t="s">
        <v>43</v>
      </c>
      <c r="C46" s="14"/>
      <c r="D46" s="14"/>
      <c r="E46" s="14"/>
    </row>
    <row r="47" spans="1:5" ht="12.75">
      <c r="A47" s="29">
        <v>181902</v>
      </c>
      <c r="B47" s="14" t="s">
        <v>44</v>
      </c>
      <c r="C47" s="14"/>
      <c r="D47" s="14"/>
      <c r="E47" s="14"/>
    </row>
    <row r="48" spans="1:5" ht="12.75">
      <c r="A48" s="29">
        <v>181903</v>
      </c>
      <c r="B48" s="14" t="s">
        <v>45</v>
      </c>
      <c r="C48" s="14"/>
      <c r="D48" s="14"/>
      <c r="E48" s="14"/>
    </row>
    <row r="49" spans="1:5" ht="12.75">
      <c r="A49" s="29">
        <v>181904</v>
      </c>
      <c r="B49" s="14" t="s">
        <v>46</v>
      </c>
      <c r="C49" s="14"/>
      <c r="D49" s="14"/>
      <c r="E49" s="14"/>
    </row>
    <row r="50" spans="1:5" ht="12.75">
      <c r="A50" s="29">
        <v>181905</v>
      </c>
      <c r="B50" s="14" t="s">
        <v>47</v>
      </c>
      <c r="C50" s="14"/>
      <c r="D50" s="14"/>
      <c r="E50" s="14"/>
    </row>
    <row r="51" spans="1:5" ht="12.75">
      <c r="A51" s="29">
        <v>186301</v>
      </c>
      <c r="B51" s="14" t="s">
        <v>53</v>
      </c>
      <c r="C51" s="14"/>
      <c r="D51" s="14"/>
      <c r="E51" s="14"/>
    </row>
    <row r="52" spans="1:5" ht="12.75">
      <c r="A52" s="14"/>
      <c r="B52" s="14" t="s">
        <v>57</v>
      </c>
      <c r="C52" s="14"/>
      <c r="D52" s="14"/>
      <c r="E52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2024-01-19T13:27:17Z</cp:lastPrinted>
  <dcterms:created xsi:type="dcterms:W3CDTF">2003-09-14T15:19:22Z</dcterms:created>
  <dcterms:modified xsi:type="dcterms:W3CDTF">2024-01-19T13:27:21Z</dcterms:modified>
  <cp:category/>
  <cp:version/>
  <cp:contentType/>
  <cp:contentStatus/>
</cp:coreProperties>
</file>