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kwartał 2023" sheetId="1" r:id="rId1"/>
    <sheet name="Arkusz1" sheetId="2" r:id="rId2"/>
  </sheets>
  <definedNames>
    <definedName name="_xlnm.Print_Area" localSheetId="0">'Ikwartał 2023'!$A$1:$T$58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<sst xmlns="http://schemas.openxmlformats.org/spreadsheetml/2006/main" count="135" uniqueCount="76">
  <si>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</si>
  <si>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</si>
  <si>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</si>
  <si>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</si>
  <si>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</si>
  <si>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</si>
  <si>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</si>
  <si>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</si>
  <si>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</si>
  <si>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</si>
  <si>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</si>
  <si>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</si>
  <si>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</si>
  <si>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</si>
  <si>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</si>
  <si>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</si>
  <si>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</si>
  <si>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</si>
  <si>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</si>
  <si>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</si>
  <si>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</si>
  <si>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</si>
  <si>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</si>
  <si>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</si>
  <si>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</si>
  <si>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</si>
  <si>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</si>
  <si>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</si>
  <si>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</si>
  <si>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</si>
  <si>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</si>
  <si>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</si>
  <si>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</si>
  <si>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</si>
  <si>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</si>
  <si>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</si>
  <si>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</si>
  <si>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</si>
  <si>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</si>
  <si>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</si>
  <si>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</si>
  <si>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</si>
  <si>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</si>
  <si>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</si>
  <si>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</si>
  <si>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</si>
  <si>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</si>
  <si>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</si>
  <si>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</si>
  <si>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</si>
  <si>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</si>
  <si>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</si>
  <si>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</si>
  <si>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</si>
  <si>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</si>
  <si>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</si>
  <si>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</si>
  <si>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</si>
  <si>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</si>
  <si>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</si>
  <si>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</si>
  <si>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</si>
  <si>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</si>
  <si>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</si>
  <si>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</si>
  <si>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</si>
  <si>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</si>
  <si>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</si>
  <si>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</si>
  <si>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</si>
  <si>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</si>
  <si>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</si>
  <si>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</si>
  <si>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</si>
  <si>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Informacja o stanie rejestru wyborców za I kwartał 2023 r.</t>
  </si>
  <si>
    <t>*) Kodeks wyborczy z 5 stycznia 2011 r. (Dz. U. z 2022 r. poz. 1277 i 2418 oraz z 2023 r. poz. 497);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</si>
</sst>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4">
      <selection activeCell="X36" sqref="X36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thickBot="1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5"/>
      <c r="B4" s="47"/>
      <c r="C4" s="47"/>
      <c r="D4" s="49" t="s">
        <v>4</v>
      </c>
      <c r="E4" s="51" t="s">
        <v>5</v>
      </c>
      <c r="F4" s="51" t="s">
        <v>6</v>
      </c>
      <c r="G4" s="19" t="s">
        <v>58</v>
      </c>
      <c r="H4" s="19"/>
      <c r="I4" s="19"/>
      <c r="J4" s="19"/>
      <c r="K4" s="43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6"/>
      <c r="B5" s="48"/>
      <c r="C5" s="48"/>
      <c r="D5" s="50"/>
      <c r="E5" s="52"/>
      <c r="F5" s="52"/>
      <c r="G5" s="2" t="s">
        <v>4</v>
      </c>
      <c r="H5" s="3" t="s">
        <v>64</v>
      </c>
      <c r="I5" s="3" t="s">
        <v>65</v>
      </c>
      <c r="J5" s="3" t="s">
        <v>66</v>
      </c>
      <c r="K5" s="44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132014</v>
      </c>
      <c r="D6" s="22">
        <f aca="true" t="shared" si="0" ref="D6:S6">SUM(D7:D13)</f>
        <v>105725</v>
      </c>
      <c r="E6" s="22">
        <f t="shared" si="0"/>
        <v>105377</v>
      </c>
      <c r="F6" s="24">
        <f aca="true" t="shared" si="1" ref="F6:K6">SUM(F7:F13)</f>
        <v>348</v>
      </c>
      <c r="G6" s="24">
        <f t="shared" si="1"/>
        <v>344</v>
      </c>
      <c r="H6" s="24">
        <f t="shared" si="1"/>
        <v>263</v>
      </c>
      <c r="I6" s="24">
        <f t="shared" si="1"/>
        <v>23</v>
      </c>
      <c r="J6" s="24">
        <f t="shared" si="1"/>
        <v>58</v>
      </c>
      <c r="K6" s="24">
        <f t="shared" si="1"/>
        <v>4</v>
      </c>
      <c r="L6" s="24">
        <f t="shared" si="0"/>
        <v>0</v>
      </c>
      <c r="M6" s="24">
        <f t="shared" si="0"/>
        <v>1076</v>
      </c>
      <c r="N6" s="24">
        <f t="shared" si="0"/>
        <v>436</v>
      </c>
      <c r="O6" s="24">
        <f t="shared" si="0"/>
        <v>582</v>
      </c>
      <c r="P6" s="24">
        <f t="shared" si="0"/>
        <v>58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42411</v>
      </c>
      <c r="D7" s="23">
        <v>34872</v>
      </c>
      <c r="E7" s="23">
        <v>34769</v>
      </c>
      <c r="F7" s="23">
        <v>103</v>
      </c>
      <c r="G7" s="23">
        <v>99</v>
      </c>
      <c r="H7" s="23">
        <v>60</v>
      </c>
      <c r="I7" s="23">
        <v>14</v>
      </c>
      <c r="J7" s="23">
        <v>25</v>
      </c>
      <c r="K7" s="23">
        <v>4</v>
      </c>
      <c r="L7" s="23">
        <v>0</v>
      </c>
      <c r="M7" s="23">
        <v>537</v>
      </c>
      <c r="N7" s="23">
        <v>231</v>
      </c>
      <c r="O7" s="23">
        <v>281</v>
      </c>
      <c r="P7" s="23">
        <v>25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12826</v>
      </c>
      <c r="D8" s="23">
        <v>10274</v>
      </c>
      <c r="E8" s="23">
        <v>10240</v>
      </c>
      <c r="F8" s="23">
        <v>34</v>
      </c>
      <c r="G8" s="23">
        <v>34</v>
      </c>
      <c r="H8" s="23">
        <v>26</v>
      </c>
      <c r="I8" s="23">
        <v>0</v>
      </c>
      <c r="J8" s="23">
        <v>8</v>
      </c>
      <c r="K8" s="23">
        <v>0</v>
      </c>
      <c r="L8" s="23">
        <v>0</v>
      </c>
      <c r="M8" s="23">
        <v>81</v>
      </c>
      <c r="N8" s="23">
        <v>30</v>
      </c>
      <c r="O8" s="23">
        <v>43</v>
      </c>
      <c r="P8" s="23">
        <v>8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13287</v>
      </c>
      <c r="D9" s="23">
        <v>10366</v>
      </c>
      <c r="E9" s="23">
        <v>10313</v>
      </c>
      <c r="F9" s="23">
        <v>53</v>
      </c>
      <c r="G9" s="23">
        <v>53</v>
      </c>
      <c r="H9" s="23">
        <v>52</v>
      </c>
      <c r="I9" s="23">
        <v>0</v>
      </c>
      <c r="J9" s="23">
        <v>1</v>
      </c>
      <c r="K9" s="23">
        <v>0</v>
      </c>
      <c r="L9" s="23">
        <v>0</v>
      </c>
      <c r="M9" s="23">
        <v>80</v>
      </c>
      <c r="N9" s="23">
        <v>31</v>
      </c>
      <c r="O9" s="23">
        <v>48</v>
      </c>
      <c r="P9" s="23">
        <v>1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25507</v>
      </c>
      <c r="D10" s="23">
        <v>20207</v>
      </c>
      <c r="E10" s="23">
        <v>20159</v>
      </c>
      <c r="F10" s="23">
        <v>48</v>
      </c>
      <c r="G10" s="23">
        <v>48</v>
      </c>
      <c r="H10" s="23">
        <v>41</v>
      </c>
      <c r="I10" s="23">
        <v>1</v>
      </c>
      <c r="J10" s="23">
        <v>6</v>
      </c>
      <c r="K10" s="23">
        <v>0</v>
      </c>
      <c r="L10" s="23">
        <v>0</v>
      </c>
      <c r="M10" s="23">
        <v>148</v>
      </c>
      <c r="N10" s="23">
        <v>48</v>
      </c>
      <c r="O10" s="23">
        <v>94</v>
      </c>
      <c r="P10" s="23">
        <v>6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5288</v>
      </c>
      <c r="D11" s="23">
        <v>4219</v>
      </c>
      <c r="E11" s="23">
        <v>4195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0</v>
      </c>
      <c r="M11" s="23">
        <v>22</v>
      </c>
      <c r="N11" s="23">
        <v>9</v>
      </c>
      <c r="O11" s="23">
        <v>12</v>
      </c>
      <c r="P11" s="23">
        <v>1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18287</v>
      </c>
      <c r="D12" s="23">
        <v>14444</v>
      </c>
      <c r="E12" s="23">
        <v>14409</v>
      </c>
      <c r="F12" s="23">
        <v>35</v>
      </c>
      <c r="G12" s="23">
        <v>35</v>
      </c>
      <c r="H12" s="23">
        <v>22</v>
      </c>
      <c r="I12" s="23">
        <v>0</v>
      </c>
      <c r="J12" s="23">
        <v>13</v>
      </c>
      <c r="K12" s="23">
        <v>0</v>
      </c>
      <c r="L12" s="23">
        <v>0</v>
      </c>
      <c r="M12" s="23">
        <v>125</v>
      </c>
      <c r="N12" s="23">
        <v>46</v>
      </c>
      <c r="O12" s="23">
        <v>66</v>
      </c>
      <c r="P12" s="23">
        <v>13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14408</v>
      </c>
      <c r="D13" s="23">
        <v>11343</v>
      </c>
      <c r="E13" s="23">
        <v>11292</v>
      </c>
      <c r="F13" s="23">
        <v>51</v>
      </c>
      <c r="G13" s="23">
        <v>51</v>
      </c>
      <c r="H13" s="23">
        <v>39</v>
      </c>
      <c r="I13" s="23">
        <v>8</v>
      </c>
      <c r="J13" s="23">
        <v>4</v>
      </c>
      <c r="K13" s="23">
        <v>0</v>
      </c>
      <c r="L13" s="23">
        <v>0</v>
      </c>
      <c r="M13" s="23">
        <v>83</v>
      </c>
      <c r="N13" s="23">
        <v>41</v>
      </c>
      <c r="O13" s="23">
        <v>38</v>
      </c>
      <c r="P13" s="23">
        <v>4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67603</v>
      </c>
      <c r="D14" s="14">
        <f t="shared" si="2"/>
        <v>54898</v>
      </c>
      <c r="E14" s="14">
        <f t="shared" si="2"/>
        <v>54578</v>
      </c>
      <c r="F14" s="14">
        <f t="shared" si="2"/>
        <v>320</v>
      </c>
      <c r="G14" s="14">
        <f>SUM(G15:G19)</f>
        <v>320</v>
      </c>
      <c r="H14" s="14">
        <f>SUM(H15:H19)</f>
        <v>264</v>
      </c>
      <c r="I14" s="14">
        <f>SUM(I15:I19)</f>
        <v>5</v>
      </c>
      <c r="J14" s="14">
        <f>SUM(J15:J19)</f>
        <v>51</v>
      </c>
      <c r="K14" s="14">
        <f>SUM(K15:K19)</f>
        <v>0</v>
      </c>
      <c r="L14" s="14">
        <f t="shared" si="2"/>
        <v>0</v>
      </c>
      <c r="M14" s="14">
        <f t="shared" si="2"/>
        <v>662</v>
      </c>
      <c r="N14" s="14">
        <f t="shared" si="2"/>
        <v>199</v>
      </c>
      <c r="O14" s="14">
        <f t="shared" si="2"/>
        <v>412</v>
      </c>
      <c r="P14" s="14">
        <f t="shared" si="2"/>
        <v>51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12914</v>
      </c>
      <c r="D15" s="23">
        <v>11007</v>
      </c>
      <c r="E15" s="23">
        <v>10847</v>
      </c>
      <c r="F15" s="23">
        <v>160</v>
      </c>
      <c r="G15" s="23">
        <v>160</v>
      </c>
      <c r="H15" s="23">
        <v>137</v>
      </c>
      <c r="I15" s="23">
        <v>3</v>
      </c>
      <c r="J15" s="23">
        <v>20</v>
      </c>
      <c r="K15" s="23">
        <v>0</v>
      </c>
      <c r="L15" s="23">
        <v>0</v>
      </c>
      <c r="M15" s="23">
        <v>171</v>
      </c>
      <c r="N15" s="23">
        <v>24</v>
      </c>
      <c r="O15" s="23">
        <v>127</v>
      </c>
      <c r="P15" s="23">
        <v>20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7922</v>
      </c>
      <c r="D16" s="23">
        <v>6377</v>
      </c>
      <c r="E16" s="23">
        <v>6354</v>
      </c>
      <c r="F16" s="23">
        <v>23</v>
      </c>
      <c r="G16" s="23">
        <v>23</v>
      </c>
      <c r="H16" s="23">
        <v>23</v>
      </c>
      <c r="I16" s="23">
        <v>0</v>
      </c>
      <c r="J16" s="23">
        <v>0</v>
      </c>
      <c r="K16" s="23">
        <v>0</v>
      </c>
      <c r="L16" s="23">
        <v>0</v>
      </c>
      <c r="M16" s="23">
        <v>55</v>
      </c>
      <c r="N16" s="23">
        <v>10</v>
      </c>
      <c r="O16" s="23">
        <v>45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5568</v>
      </c>
      <c r="D17" s="23">
        <v>4465</v>
      </c>
      <c r="E17" s="23">
        <v>4430</v>
      </c>
      <c r="F17" s="23">
        <v>35</v>
      </c>
      <c r="G17" s="23">
        <v>35</v>
      </c>
      <c r="H17" s="23">
        <v>29</v>
      </c>
      <c r="I17" s="23">
        <v>2</v>
      </c>
      <c r="J17" s="23">
        <v>4</v>
      </c>
      <c r="K17" s="23">
        <v>0</v>
      </c>
      <c r="L17" s="23">
        <v>0</v>
      </c>
      <c r="M17" s="23">
        <v>44</v>
      </c>
      <c r="N17" s="23">
        <v>11</v>
      </c>
      <c r="O17" s="23">
        <v>29</v>
      </c>
      <c r="P17" s="23">
        <v>4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20092</v>
      </c>
      <c r="D18" s="23">
        <v>15981</v>
      </c>
      <c r="E18" s="23">
        <v>15955</v>
      </c>
      <c r="F18" s="23">
        <v>26</v>
      </c>
      <c r="G18" s="23">
        <v>26</v>
      </c>
      <c r="H18" s="23">
        <v>24</v>
      </c>
      <c r="I18" s="23">
        <v>0</v>
      </c>
      <c r="J18" s="23">
        <v>2</v>
      </c>
      <c r="K18" s="23">
        <v>0</v>
      </c>
      <c r="L18" s="23">
        <v>0</v>
      </c>
      <c r="M18" s="23">
        <v>199</v>
      </c>
      <c r="N18" s="23">
        <v>109</v>
      </c>
      <c r="O18" s="23">
        <v>88</v>
      </c>
      <c r="P18" s="23">
        <v>2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21107</v>
      </c>
      <c r="D19" s="23">
        <v>17068</v>
      </c>
      <c r="E19" s="23">
        <v>16992</v>
      </c>
      <c r="F19" s="23">
        <v>76</v>
      </c>
      <c r="G19" s="23">
        <v>76</v>
      </c>
      <c r="H19" s="23">
        <v>51</v>
      </c>
      <c r="I19" s="23">
        <v>0</v>
      </c>
      <c r="J19" s="23">
        <v>25</v>
      </c>
      <c r="K19" s="23">
        <v>0</v>
      </c>
      <c r="L19" s="23">
        <v>0</v>
      </c>
      <c r="M19" s="23">
        <v>193</v>
      </c>
      <c r="N19" s="23">
        <v>45</v>
      </c>
      <c r="O19" s="23">
        <v>123</v>
      </c>
      <c r="P19" s="23">
        <v>25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80062</v>
      </c>
      <c r="D20" s="13">
        <f t="shared" si="3"/>
        <v>63586</v>
      </c>
      <c r="E20" s="13">
        <f t="shared" si="3"/>
        <v>63325</v>
      </c>
      <c r="F20" s="13">
        <f t="shared" si="3"/>
        <v>261</v>
      </c>
      <c r="G20" s="13">
        <f>SUM(G21:G27)</f>
        <v>261</v>
      </c>
      <c r="H20" s="13">
        <f>SUM(H21:H27)</f>
        <v>225</v>
      </c>
      <c r="I20" s="13">
        <f>SUM(I21:I27)</f>
        <v>7</v>
      </c>
      <c r="J20" s="13">
        <f>SUM(J21:J27)</f>
        <v>29</v>
      </c>
      <c r="K20" s="13">
        <f>SUM(K21:K27)</f>
        <v>0</v>
      </c>
      <c r="L20" s="13">
        <f t="shared" si="3"/>
        <v>0</v>
      </c>
      <c r="M20" s="13">
        <f t="shared" si="3"/>
        <v>594</v>
      </c>
      <c r="N20" s="13">
        <f t="shared" si="3"/>
        <v>194</v>
      </c>
      <c r="O20" s="13">
        <f t="shared" si="3"/>
        <v>371</v>
      </c>
      <c r="P20" s="13">
        <f t="shared" si="3"/>
        <v>29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17022</v>
      </c>
      <c r="D21" s="23">
        <v>13962</v>
      </c>
      <c r="E21" s="23">
        <v>13851</v>
      </c>
      <c r="F21" s="23">
        <v>111</v>
      </c>
      <c r="G21" s="23">
        <v>111</v>
      </c>
      <c r="H21" s="23">
        <v>87</v>
      </c>
      <c r="I21" s="23">
        <v>2</v>
      </c>
      <c r="J21" s="23">
        <v>22</v>
      </c>
      <c r="K21" s="23">
        <v>0</v>
      </c>
      <c r="L21" s="23">
        <v>0</v>
      </c>
      <c r="M21" s="23">
        <v>202</v>
      </c>
      <c r="N21" s="23">
        <v>50</v>
      </c>
      <c r="O21" s="23">
        <v>130</v>
      </c>
      <c r="P21" s="23">
        <v>22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8655</v>
      </c>
      <c r="D22" s="23">
        <v>6808</v>
      </c>
      <c r="E22" s="23">
        <v>6801</v>
      </c>
      <c r="F22" s="23">
        <v>7</v>
      </c>
      <c r="G22" s="23">
        <v>7</v>
      </c>
      <c r="H22" s="23">
        <v>7</v>
      </c>
      <c r="I22" s="23">
        <v>0</v>
      </c>
      <c r="J22" s="23">
        <v>0</v>
      </c>
      <c r="K22" s="23">
        <v>0</v>
      </c>
      <c r="L22" s="23">
        <v>0</v>
      </c>
      <c r="M22" s="23">
        <v>49</v>
      </c>
      <c r="N22" s="23">
        <v>18</v>
      </c>
      <c r="O22" s="23">
        <v>31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11795</v>
      </c>
      <c r="D23" s="23">
        <v>9262</v>
      </c>
      <c r="E23" s="23">
        <v>9240</v>
      </c>
      <c r="F23" s="23">
        <v>22</v>
      </c>
      <c r="G23" s="23">
        <v>22</v>
      </c>
      <c r="H23" s="23">
        <v>21</v>
      </c>
      <c r="I23" s="23">
        <v>0</v>
      </c>
      <c r="J23" s="23">
        <v>1</v>
      </c>
      <c r="K23" s="23">
        <v>0</v>
      </c>
      <c r="L23" s="23">
        <v>0</v>
      </c>
      <c r="M23" s="23">
        <v>82</v>
      </c>
      <c r="N23" s="23">
        <v>33</v>
      </c>
      <c r="O23" s="23">
        <v>48</v>
      </c>
      <c r="P23" s="23">
        <v>1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21649</v>
      </c>
      <c r="D24" s="23">
        <v>17067</v>
      </c>
      <c r="E24" s="23">
        <v>17004</v>
      </c>
      <c r="F24" s="23">
        <v>63</v>
      </c>
      <c r="G24" s="23">
        <v>63</v>
      </c>
      <c r="H24" s="23">
        <v>56</v>
      </c>
      <c r="I24" s="23">
        <v>2</v>
      </c>
      <c r="J24" s="23">
        <v>5</v>
      </c>
      <c r="K24" s="23">
        <v>0</v>
      </c>
      <c r="L24" s="23">
        <v>0</v>
      </c>
      <c r="M24" s="23">
        <v>131</v>
      </c>
      <c r="N24" s="23">
        <v>52</v>
      </c>
      <c r="O24" s="23">
        <v>74</v>
      </c>
      <c r="P24" s="23">
        <v>5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6492</v>
      </c>
      <c r="D25" s="23">
        <v>5119</v>
      </c>
      <c r="E25" s="23">
        <v>5100</v>
      </c>
      <c r="F25" s="23">
        <v>19</v>
      </c>
      <c r="G25" s="23">
        <v>19</v>
      </c>
      <c r="H25" s="23">
        <v>17</v>
      </c>
      <c r="I25" s="23">
        <v>2</v>
      </c>
      <c r="J25" s="23">
        <v>0</v>
      </c>
      <c r="K25" s="23">
        <v>0</v>
      </c>
      <c r="L25" s="23">
        <v>0</v>
      </c>
      <c r="M25" s="23">
        <v>43</v>
      </c>
      <c r="N25" s="23">
        <v>19</v>
      </c>
      <c r="O25" s="23">
        <v>24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7438</v>
      </c>
      <c r="D26" s="23">
        <v>5862</v>
      </c>
      <c r="E26" s="23">
        <v>5845</v>
      </c>
      <c r="F26" s="23">
        <v>17</v>
      </c>
      <c r="G26" s="23">
        <v>17</v>
      </c>
      <c r="H26" s="23">
        <v>15</v>
      </c>
      <c r="I26" s="23">
        <v>1</v>
      </c>
      <c r="J26" s="23">
        <v>1</v>
      </c>
      <c r="K26" s="23">
        <v>0</v>
      </c>
      <c r="L26" s="23">
        <v>0</v>
      </c>
      <c r="M26" s="23">
        <v>54</v>
      </c>
      <c r="N26" s="23">
        <v>15</v>
      </c>
      <c r="O26" s="23">
        <v>38</v>
      </c>
      <c r="P26" s="23">
        <v>1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7011</v>
      </c>
      <c r="D27" s="23">
        <v>5506</v>
      </c>
      <c r="E27" s="23">
        <v>5484</v>
      </c>
      <c r="F27" s="23">
        <v>22</v>
      </c>
      <c r="G27" s="23">
        <v>22</v>
      </c>
      <c r="H27" s="23">
        <v>22</v>
      </c>
      <c r="I27" s="23">
        <v>0</v>
      </c>
      <c r="J27" s="23">
        <v>0</v>
      </c>
      <c r="K27" s="23">
        <v>0</v>
      </c>
      <c r="L27" s="23">
        <v>0</v>
      </c>
      <c r="M27" s="23">
        <v>33</v>
      </c>
      <c r="N27" s="23">
        <v>7</v>
      </c>
      <c r="O27" s="23">
        <v>26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74155</v>
      </c>
      <c r="D28" s="22">
        <f t="shared" si="4"/>
        <v>58587</v>
      </c>
      <c r="E28" s="22">
        <f t="shared" si="4"/>
        <v>58382</v>
      </c>
      <c r="F28" s="22">
        <f t="shared" si="4"/>
        <v>205</v>
      </c>
      <c r="G28" s="22">
        <f>SUM(G29:G33)</f>
        <v>204</v>
      </c>
      <c r="H28" s="22">
        <f>SUM(H29:H33)</f>
        <v>164</v>
      </c>
      <c r="I28" s="22">
        <f>SUM(I29:I33)</f>
        <v>5</v>
      </c>
      <c r="J28" s="22">
        <f>SUM(J29:J33)</f>
        <v>35</v>
      </c>
      <c r="K28" s="22">
        <f>SUM(K29:K33)</f>
        <v>1</v>
      </c>
      <c r="L28" s="22">
        <f t="shared" si="4"/>
        <v>0</v>
      </c>
      <c r="M28" s="22">
        <f t="shared" si="4"/>
        <v>476</v>
      </c>
      <c r="N28" s="22">
        <f t="shared" si="4"/>
        <v>200</v>
      </c>
      <c r="O28" s="22">
        <f t="shared" si="4"/>
        <v>241</v>
      </c>
      <c r="P28" s="22">
        <f t="shared" si="4"/>
        <v>35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7791</v>
      </c>
      <c r="D29" s="23">
        <v>6129</v>
      </c>
      <c r="E29" s="23">
        <v>6084</v>
      </c>
      <c r="F29" s="23">
        <v>45</v>
      </c>
      <c r="G29" s="23">
        <v>45</v>
      </c>
      <c r="H29" s="23">
        <v>41</v>
      </c>
      <c r="I29" s="23">
        <v>1</v>
      </c>
      <c r="J29" s="23">
        <v>3</v>
      </c>
      <c r="K29" s="23">
        <v>0</v>
      </c>
      <c r="L29" s="23">
        <v>0</v>
      </c>
      <c r="M29" s="23">
        <v>36</v>
      </c>
      <c r="N29" s="23">
        <v>16</v>
      </c>
      <c r="O29" s="23">
        <v>17</v>
      </c>
      <c r="P29" s="23">
        <v>3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7419</v>
      </c>
      <c r="D30" s="23">
        <v>5836</v>
      </c>
      <c r="E30" s="23">
        <v>5806</v>
      </c>
      <c r="F30" s="23">
        <v>30</v>
      </c>
      <c r="G30" s="23">
        <v>30</v>
      </c>
      <c r="H30" s="23">
        <v>26</v>
      </c>
      <c r="I30" s="23">
        <v>0</v>
      </c>
      <c r="J30" s="23">
        <v>4</v>
      </c>
      <c r="K30" s="23">
        <v>0</v>
      </c>
      <c r="L30" s="23">
        <v>0</v>
      </c>
      <c r="M30" s="23">
        <v>29</v>
      </c>
      <c r="N30" s="23">
        <v>10</v>
      </c>
      <c r="O30" s="23">
        <v>15</v>
      </c>
      <c r="P30" s="23">
        <v>4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27303</v>
      </c>
      <c r="D31" s="23">
        <v>21452</v>
      </c>
      <c r="E31" s="23">
        <v>21406</v>
      </c>
      <c r="F31" s="23">
        <v>46</v>
      </c>
      <c r="G31" s="23">
        <v>46</v>
      </c>
      <c r="H31" s="23">
        <v>33</v>
      </c>
      <c r="I31" s="23">
        <v>0</v>
      </c>
      <c r="J31" s="23">
        <v>13</v>
      </c>
      <c r="K31" s="23">
        <v>0</v>
      </c>
      <c r="L31" s="23">
        <v>0</v>
      </c>
      <c r="M31" s="23">
        <v>206</v>
      </c>
      <c r="N31" s="23">
        <v>100</v>
      </c>
      <c r="O31" s="23">
        <v>93</v>
      </c>
      <c r="P31" s="23">
        <v>13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23606</v>
      </c>
      <c r="D32" s="23">
        <v>18735</v>
      </c>
      <c r="E32" s="23">
        <v>18667</v>
      </c>
      <c r="F32" s="23">
        <v>68</v>
      </c>
      <c r="G32" s="23">
        <v>68</v>
      </c>
      <c r="H32" s="23">
        <v>55</v>
      </c>
      <c r="I32" s="23">
        <v>4</v>
      </c>
      <c r="J32" s="23">
        <v>9</v>
      </c>
      <c r="K32" s="23">
        <v>0</v>
      </c>
      <c r="L32" s="23">
        <v>0</v>
      </c>
      <c r="M32" s="23">
        <v>142</v>
      </c>
      <c r="N32" s="23">
        <v>48</v>
      </c>
      <c r="O32" s="23">
        <v>85</v>
      </c>
      <c r="P32" s="23">
        <v>9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8036</v>
      </c>
      <c r="D33" s="23">
        <v>6435</v>
      </c>
      <c r="E33" s="23">
        <v>6419</v>
      </c>
      <c r="F33" s="23">
        <v>16</v>
      </c>
      <c r="G33" s="23">
        <v>15</v>
      </c>
      <c r="H33" s="23">
        <v>9</v>
      </c>
      <c r="I33" s="23">
        <v>0</v>
      </c>
      <c r="J33" s="23">
        <v>6</v>
      </c>
      <c r="K33" s="23">
        <v>1</v>
      </c>
      <c r="L33" s="23">
        <v>0</v>
      </c>
      <c r="M33" s="23">
        <v>63</v>
      </c>
      <c r="N33" s="23">
        <v>26</v>
      </c>
      <c r="O33" s="23">
        <v>31</v>
      </c>
      <c r="P33" s="23">
        <v>6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169936</v>
      </c>
      <c r="D34" s="14">
        <f t="shared" si="5"/>
        <v>133902</v>
      </c>
      <c r="E34" s="14">
        <f t="shared" si="5"/>
        <v>133203</v>
      </c>
      <c r="F34" s="14">
        <f t="shared" si="5"/>
        <v>699</v>
      </c>
      <c r="G34" s="14">
        <f aca="true" t="shared" si="6" ref="G34:L34">SUM(G35:G48)</f>
        <v>698</v>
      </c>
      <c r="H34" s="14">
        <f t="shared" si="6"/>
        <v>649</v>
      </c>
      <c r="I34" s="14">
        <f t="shared" si="6"/>
        <v>14</v>
      </c>
      <c r="J34" s="14">
        <f t="shared" si="6"/>
        <v>35</v>
      </c>
      <c r="K34" s="14">
        <f t="shared" si="6"/>
        <v>1</v>
      </c>
      <c r="L34" s="14">
        <f t="shared" si="6"/>
        <v>0</v>
      </c>
      <c r="M34" s="14">
        <f t="shared" si="5"/>
        <v>1045</v>
      </c>
      <c r="N34" s="14">
        <f t="shared" si="5"/>
        <v>452</v>
      </c>
      <c r="O34" s="14">
        <f t="shared" si="5"/>
        <v>558</v>
      </c>
      <c r="P34" s="14">
        <f t="shared" si="5"/>
        <v>35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5968</v>
      </c>
      <c r="D35" s="23">
        <v>4874</v>
      </c>
      <c r="E35" s="23">
        <v>4846</v>
      </c>
      <c r="F35" s="23">
        <v>28</v>
      </c>
      <c r="G35" s="23">
        <v>27</v>
      </c>
      <c r="H35" s="23">
        <v>26</v>
      </c>
      <c r="I35" s="23">
        <v>0</v>
      </c>
      <c r="J35" s="23">
        <v>1</v>
      </c>
      <c r="K35" s="23">
        <v>1</v>
      </c>
      <c r="L35" s="23">
        <v>0</v>
      </c>
      <c r="M35" s="23">
        <v>45</v>
      </c>
      <c r="N35" s="23">
        <v>14</v>
      </c>
      <c r="O35" s="23">
        <v>30</v>
      </c>
      <c r="P35" s="23">
        <v>1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10790</v>
      </c>
      <c r="D36" s="23">
        <v>8649</v>
      </c>
      <c r="E36" s="23">
        <v>8611</v>
      </c>
      <c r="F36" s="23">
        <v>38</v>
      </c>
      <c r="G36" s="23">
        <v>38</v>
      </c>
      <c r="H36" s="23">
        <v>33</v>
      </c>
      <c r="I36" s="23">
        <v>0</v>
      </c>
      <c r="J36" s="23">
        <v>5</v>
      </c>
      <c r="K36" s="23">
        <v>0</v>
      </c>
      <c r="L36" s="23">
        <v>0</v>
      </c>
      <c r="M36" s="23">
        <v>81</v>
      </c>
      <c r="N36" s="23">
        <v>41</v>
      </c>
      <c r="O36" s="23">
        <v>35</v>
      </c>
      <c r="P36" s="23">
        <v>5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20677</v>
      </c>
      <c r="D37" s="23">
        <v>16351</v>
      </c>
      <c r="E37" s="23">
        <v>16289</v>
      </c>
      <c r="F37" s="23">
        <v>62</v>
      </c>
      <c r="G37" s="23">
        <v>62</v>
      </c>
      <c r="H37" s="23">
        <v>58</v>
      </c>
      <c r="I37" s="23">
        <v>1</v>
      </c>
      <c r="J37" s="23">
        <v>3</v>
      </c>
      <c r="K37" s="23">
        <v>0</v>
      </c>
      <c r="L37" s="23">
        <v>0</v>
      </c>
      <c r="M37" s="23">
        <v>113</v>
      </c>
      <c r="N37" s="23">
        <v>36</v>
      </c>
      <c r="O37" s="23">
        <v>74</v>
      </c>
      <c r="P37" s="23">
        <v>3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6983</v>
      </c>
      <c r="D38" s="23">
        <v>5486</v>
      </c>
      <c r="E38" s="23">
        <v>5431</v>
      </c>
      <c r="F38" s="23">
        <v>55</v>
      </c>
      <c r="G38" s="23">
        <v>55</v>
      </c>
      <c r="H38" s="23">
        <v>50</v>
      </c>
      <c r="I38" s="23">
        <v>1</v>
      </c>
      <c r="J38" s="23">
        <v>4</v>
      </c>
      <c r="K38" s="23">
        <v>0</v>
      </c>
      <c r="L38" s="23">
        <v>0</v>
      </c>
      <c r="M38" s="23">
        <v>39</v>
      </c>
      <c r="N38" s="23">
        <v>20</v>
      </c>
      <c r="O38" s="23">
        <v>15</v>
      </c>
      <c r="P38" s="23">
        <v>4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6772</v>
      </c>
      <c r="D39" s="23">
        <v>5518</v>
      </c>
      <c r="E39" s="23">
        <v>5496</v>
      </c>
      <c r="F39" s="23">
        <v>22</v>
      </c>
      <c r="G39" s="23">
        <v>22</v>
      </c>
      <c r="H39" s="23">
        <v>22</v>
      </c>
      <c r="I39" s="23">
        <v>0</v>
      </c>
      <c r="J39" s="23">
        <v>0</v>
      </c>
      <c r="K39" s="23">
        <v>0</v>
      </c>
      <c r="L39" s="23">
        <v>0</v>
      </c>
      <c r="M39" s="23">
        <v>53</v>
      </c>
      <c r="N39" s="23">
        <v>16</v>
      </c>
      <c r="O39" s="23">
        <v>37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18769</v>
      </c>
      <c r="D40" s="23">
        <v>14572</v>
      </c>
      <c r="E40" s="23">
        <v>14476</v>
      </c>
      <c r="F40" s="23">
        <v>96</v>
      </c>
      <c r="G40" s="23">
        <v>96</v>
      </c>
      <c r="H40" s="23">
        <v>90</v>
      </c>
      <c r="I40" s="23">
        <v>1</v>
      </c>
      <c r="J40" s="23">
        <v>5</v>
      </c>
      <c r="K40" s="23">
        <v>0</v>
      </c>
      <c r="L40" s="23">
        <v>0</v>
      </c>
      <c r="M40" s="23">
        <v>92</v>
      </c>
      <c r="N40" s="23">
        <v>41</v>
      </c>
      <c r="O40" s="23">
        <v>46</v>
      </c>
      <c r="P40" s="23">
        <v>5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6998</v>
      </c>
      <c r="D41" s="23">
        <v>5546</v>
      </c>
      <c r="E41" s="23">
        <v>5531</v>
      </c>
      <c r="F41" s="23">
        <v>15</v>
      </c>
      <c r="G41" s="23">
        <v>15</v>
      </c>
      <c r="H41" s="23">
        <v>12</v>
      </c>
      <c r="I41" s="23">
        <v>1</v>
      </c>
      <c r="J41" s="23">
        <v>2</v>
      </c>
      <c r="K41" s="23">
        <v>0</v>
      </c>
      <c r="L41" s="23">
        <v>0</v>
      </c>
      <c r="M41" s="23">
        <v>50</v>
      </c>
      <c r="N41" s="23">
        <v>19</v>
      </c>
      <c r="O41" s="23">
        <v>29</v>
      </c>
      <c r="P41" s="23">
        <v>2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6979</v>
      </c>
      <c r="D42" s="23">
        <v>5582</v>
      </c>
      <c r="E42" s="23">
        <v>5564</v>
      </c>
      <c r="F42" s="23">
        <v>18</v>
      </c>
      <c r="G42" s="23">
        <v>18</v>
      </c>
      <c r="H42" s="23">
        <v>17</v>
      </c>
      <c r="I42" s="23">
        <v>0</v>
      </c>
      <c r="J42" s="23">
        <v>1</v>
      </c>
      <c r="K42" s="23">
        <v>0</v>
      </c>
      <c r="L42" s="23">
        <v>0</v>
      </c>
      <c r="M42" s="23">
        <v>44</v>
      </c>
      <c r="N42" s="23">
        <v>19</v>
      </c>
      <c r="O42" s="23">
        <v>24</v>
      </c>
      <c r="P42" s="23">
        <v>1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12242</v>
      </c>
      <c r="D43" s="23">
        <v>9453</v>
      </c>
      <c r="E43" s="23">
        <v>9373</v>
      </c>
      <c r="F43" s="23">
        <v>80</v>
      </c>
      <c r="G43" s="23">
        <v>80</v>
      </c>
      <c r="H43" s="23">
        <v>78</v>
      </c>
      <c r="I43" s="23">
        <v>0</v>
      </c>
      <c r="J43" s="23">
        <v>2</v>
      </c>
      <c r="K43" s="23">
        <v>0</v>
      </c>
      <c r="L43" s="23">
        <v>0</v>
      </c>
      <c r="M43" s="23">
        <v>59</v>
      </c>
      <c r="N43" s="23">
        <v>21</v>
      </c>
      <c r="O43" s="23">
        <v>36</v>
      </c>
      <c r="P43" s="23">
        <v>2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6441</v>
      </c>
      <c r="D44" s="23">
        <v>5199</v>
      </c>
      <c r="E44" s="23">
        <v>5168</v>
      </c>
      <c r="F44" s="23">
        <v>31</v>
      </c>
      <c r="G44" s="23">
        <v>31</v>
      </c>
      <c r="H44" s="23">
        <v>29</v>
      </c>
      <c r="I44" s="23">
        <v>1</v>
      </c>
      <c r="J44" s="23">
        <v>1</v>
      </c>
      <c r="K44" s="23">
        <v>0</v>
      </c>
      <c r="L44" s="23">
        <v>0</v>
      </c>
      <c r="M44" s="23">
        <v>25</v>
      </c>
      <c r="N44" s="23">
        <v>10</v>
      </c>
      <c r="O44" s="23">
        <v>14</v>
      </c>
      <c r="P44" s="23">
        <v>1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17258</v>
      </c>
      <c r="D45" s="23">
        <v>13604</v>
      </c>
      <c r="E45" s="23">
        <v>13569</v>
      </c>
      <c r="F45" s="23">
        <v>35</v>
      </c>
      <c r="G45" s="23">
        <v>35</v>
      </c>
      <c r="H45" s="23">
        <v>35</v>
      </c>
      <c r="I45" s="23">
        <v>0</v>
      </c>
      <c r="J45" s="23">
        <v>0</v>
      </c>
      <c r="K45" s="23">
        <v>0</v>
      </c>
      <c r="L45" s="23">
        <v>0</v>
      </c>
      <c r="M45" s="23">
        <v>126</v>
      </c>
      <c r="N45" s="23">
        <v>76</v>
      </c>
      <c r="O45" s="23">
        <v>50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16105</v>
      </c>
      <c r="D46" s="23">
        <v>12775</v>
      </c>
      <c r="E46" s="23">
        <v>12700</v>
      </c>
      <c r="F46" s="23">
        <v>75</v>
      </c>
      <c r="G46" s="23">
        <v>75</v>
      </c>
      <c r="H46" s="23">
        <v>67</v>
      </c>
      <c r="I46" s="23">
        <v>6</v>
      </c>
      <c r="J46" s="23">
        <v>2</v>
      </c>
      <c r="K46" s="23">
        <v>0</v>
      </c>
      <c r="L46" s="23">
        <v>0</v>
      </c>
      <c r="M46" s="23">
        <v>87</v>
      </c>
      <c r="N46" s="23">
        <v>34</v>
      </c>
      <c r="O46" s="23">
        <v>51</v>
      </c>
      <c r="P46" s="23">
        <v>2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23119</v>
      </c>
      <c r="D47" s="23">
        <v>17830</v>
      </c>
      <c r="E47" s="23">
        <v>17741</v>
      </c>
      <c r="F47" s="23">
        <v>89</v>
      </c>
      <c r="G47" s="23">
        <v>89</v>
      </c>
      <c r="H47" s="23">
        <v>81</v>
      </c>
      <c r="I47" s="23">
        <v>1</v>
      </c>
      <c r="J47" s="23">
        <v>7</v>
      </c>
      <c r="K47" s="23">
        <v>0</v>
      </c>
      <c r="L47" s="23">
        <v>0</v>
      </c>
      <c r="M47" s="23">
        <v>171</v>
      </c>
      <c r="N47" s="23">
        <v>87</v>
      </c>
      <c r="O47" s="23">
        <v>77</v>
      </c>
      <c r="P47" s="23">
        <v>7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10835</v>
      </c>
      <c r="D48" s="23">
        <v>8463</v>
      </c>
      <c r="E48" s="23">
        <v>8408</v>
      </c>
      <c r="F48" s="23">
        <v>55</v>
      </c>
      <c r="G48" s="23">
        <v>55</v>
      </c>
      <c r="H48" s="23">
        <v>51</v>
      </c>
      <c r="I48" s="23">
        <v>2</v>
      </c>
      <c r="J48" s="23">
        <v>2</v>
      </c>
      <c r="K48" s="23">
        <v>0</v>
      </c>
      <c r="L48" s="23">
        <v>0</v>
      </c>
      <c r="M48" s="23">
        <v>60</v>
      </c>
      <c r="N48" s="23">
        <v>18</v>
      </c>
      <c r="O48" s="23">
        <v>40</v>
      </c>
      <c r="P48" s="23">
        <v>2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60007</v>
      </c>
      <c r="D49" s="14">
        <f t="shared" si="7"/>
        <v>48761</v>
      </c>
      <c r="E49" s="14">
        <f t="shared" si="7"/>
        <v>48583</v>
      </c>
      <c r="F49" s="14">
        <f t="shared" si="7"/>
        <v>178</v>
      </c>
      <c r="G49" s="14">
        <f>SUM(G50:G54)</f>
        <v>178</v>
      </c>
      <c r="H49" s="14">
        <f>SUM(H50:H54)</f>
        <v>143</v>
      </c>
      <c r="I49" s="14">
        <f>SUM(I50:I54)</f>
        <v>3</v>
      </c>
      <c r="J49" s="14">
        <f>SUM(J50:J54)</f>
        <v>32</v>
      </c>
      <c r="K49" s="14">
        <f>SUM(K50:K54)</f>
        <v>0</v>
      </c>
      <c r="L49" s="14">
        <f t="shared" si="7"/>
        <v>0</v>
      </c>
      <c r="M49" s="14">
        <f t="shared" si="7"/>
        <v>513</v>
      </c>
      <c r="N49" s="14">
        <f t="shared" si="7"/>
        <v>258</v>
      </c>
      <c r="O49" s="14">
        <f t="shared" si="7"/>
        <v>223</v>
      </c>
      <c r="P49" s="14">
        <f t="shared" si="7"/>
        <v>32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11651</v>
      </c>
      <c r="D50" s="23">
        <v>9287</v>
      </c>
      <c r="E50" s="23">
        <v>9246</v>
      </c>
      <c r="F50" s="23">
        <v>41</v>
      </c>
      <c r="G50" s="23">
        <v>41</v>
      </c>
      <c r="H50" s="23">
        <v>29</v>
      </c>
      <c r="I50" s="23">
        <v>3</v>
      </c>
      <c r="J50" s="23">
        <v>9</v>
      </c>
      <c r="K50" s="23">
        <v>0</v>
      </c>
      <c r="L50" s="23">
        <v>0</v>
      </c>
      <c r="M50" s="23">
        <v>130</v>
      </c>
      <c r="N50" s="23">
        <v>78</v>
      </c>
      <c r="O50" s="23">
        <v>43</v>
      </c>
      <c r="P50" s="23">
        <v>9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10274</v>
      </c>
      <c r="D51" s="23">
        <v>8383</v>
      </c>
      <c r="E51" s="23">
        <v>8354</v>
      </c>
      <c r="F51" s="23">
        <v>29</v>
      </c>
      <c r="G51" s="23">
        <v>29</v>
      </c>
      <c r="H51" s="23">
        <v>27</v>
      </c>
      <c r="I51" s="23">
        <v>0</v>
      </c>
      <c r="J51" s="23">
        <v>2</v>
      </c>
      <c r="K51" s="23">
        <v>0</v>
      </c>
      <c r="L51" s="23">
        <v>0</v>
      </c>
      <c r="M51" s="23">
        <v>102</v>
      </c>
      <c r="N51" s="23">
        <v>71</v>
      </c>
      <c r="O51" s="23">
        <v>29</v>
      </c>
      <c r="P51" s="23">
        <v>2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10372</v>
      </c>
      <c r="D52" s="23">
        <v>8362</v>
      </c>
      <c r="E52" s="23">
        <v>8324</v>
      </c>
      <c r="F52" s="23">
        <v>38</v>
      </c>
      <c r="G52" s="23">
        <v>38</v>
      </c>
      <c r="H52" s="23">
        <v>33</v>
      </c>
      <c r="I52" s="23">
        <v>0</v>
      </c>
      <c r="J52" s="23">
        <v>5</v>
      </c>
      <c r="K52" s="23">
        <v>0</v>
      </c>
      <c r="L52" s="23">
        <v>0</v>
      </c>
      <c r="M52" s="23">
        <v>82</v>
      </c>
      <c r="N52" s="23">
        <v>39</v>
      </c>
      <c r="O52" s="23">
        <v>38</v>
      </c>
      <c r="P52" s="23">
        <v>5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19842</v>
      </c>
      <c r="D53" s="23">
        <v>16289</v>
      </c>
      <c r="E53" s="23">
        <v>16234</v>
      </c>
      <c r="F53" s="23">
        <v>55</v>
      </c>
      <c r="G53" s="23">
        <v>55</v>
      </c>
      <c r="H53" s="23">
        <v>40</v>
      </c>
      <c r="I53" s="23">
        <v>0</v>
      </c>
      <c r="J53" s="23">
        <v>15</v>
      </c>
      <c r="K53" s="23">
        <v>0</v>
      </c>
      <c r="L53" s="23">
        <v>0</v>
      </c>
      <c r="M53" s="23">
        <v>146</v>
      </c>
      <c r="N53" s="23">
        <v>48</v>
      </c>
      <c r="O53" s="23">
        <v>83</v>
      </c>
      <c r="P53" s="23">
        <v>15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7868</v>
      </c>
      <c r="D54" s="23">
        <v>6440</v>
      </c>
      <c r="E54" s="23">
        <v>6425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0</v>
      </c>
      <c r="M54" s="23">
        <v>53</v>
      </c>
      <c r="N54" s="23">
        <v>22</v>
      </c>
      <c r="O54" s="23">
        <v>30</v>
      </c>
      <c r="P54" s="23">
        <v>1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40">
        <v>186351</v>
      </c>
      <c r="D55" s="40">
        <v>148174</v>
      </c>
      <c r="E55" s="40">
        <v>147273</v>
      </c>
      <c r="F55" s="25">
        <v>901</v>
      </c>
      <c r="G55" s="25">
        <v>895</v>
      </c>
      <c r="H55" s="25">
        <v>682</v>
      </c>
      <c r="I55" s="25">
        <v>26</v>
      </c>
      <c r="J55" s="25">
        <v>187</v>
      </c>
      <c r="K55" s="25">
        <v>6</v>
      </c>
      <c r="L55" s="25">
        <v>0</v>
      </c>
      <c r="M55" s="25">
        <v>2019</v>
      </c>
      <c r="N55" s="25">
        <v>491</v>
      </c>
      <c r="O55" s="25">
        <v>1341</v>
      </c>
      <c r="P55" s="25">
        <v>187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770128</v>
      </c>
      <c r="D56" s="35">
        <f>D6+D14+D20+D28+D34+D49+D55</f>
        <v>613633</v>
      </c>
      <c r="E56" s="35">
        <f t="shared" si="8"/>
        <v>610721</v>
      </c>
      <c r="F56" s="35">
        <f t="shared" si="8"/>
        <v>2912</v>
      </c>
      <c r="G56" s="35">
        <v>3313</v>
      </c>
      <c r="H56" s="35">
        <v>2719</v>
      </c>
      <c r="I56" s="35">
        <v>92</v>
      </c>
      <c r="J56" s="35">
        <f>SUM(J6:J55)</f>
        <v>667</v>
      </c>
      <c r="K56" s="35">
        <f>K6+K14+K20+K28+K34+K49+K55</f>
        <v>12</v>
      </c>
      <c r="L56" s="35">
        <f t="shared" si="8"/>
        <v>0</v>
      </c>
      <c r="M56" s="35">
        <f t="shared" si="8"/>
        <v>6385</v>
      </c>
      <c r="N56" s="35">
        <f t="shared" si="8"/>
        <v>2230</v>
      </c>
      <c r="O56" s="35">
        <f t="shared" si="8"/>
        <v>3728</v>
      </c>
      <c r="P56" s="35">
        <f t="shared" si="8"/>
        <v>427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75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2023-05-09T11:45:33Z</cp:lastPrinted>
  <dcterms:created xsi:type="dcterms:W3CDTF">2003-09-14T15:19:22Z</dcterms:created>
  <dcterms:modified xsi:type="dcterms:W3CDTF">2023-05-09T11:47:38Z</dcterms:modified>
  <cp:category/>
  <cp:version/>
  <cp:contentType/>
  <cp:contentStatus/>
</cp:coreProperties>
</file>