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0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0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0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0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0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0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0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<sst xmlns="http://schemas.openxmlformats.org/spreadsheetml/2006/main" count="159" uniqueCount="73">
  <si>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</si>
  <si>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</si>
  <si>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</si>
  <si>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</si>
  <si>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</si>
  <si>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</si>
  <si>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</si>
  <si>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</si>
  <si>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</si>
  <si>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</si>
  <si>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</si>
  <si>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</si>
  <si>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</si>
  <si>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</si>
  <si>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</si>
  <si>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</si>
  <si>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</si>
  <si>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</si>
  <si>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</si>
  <si>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</si>
  <si>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</si>
  <si>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</si>
  <si>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</si>
  <si>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</si>
  <si>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</si>
  <si>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</si>
  <si>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</si>
  <si>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</si>
  <si>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</si>
  <si>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</si>
  <si>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</si>
  <si>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</si>
  <si>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</si>
  <si>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</si>
  <si>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</si>
  <si>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</si>
  <si>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</si>
  <si>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</si>
  <si>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</si>
  <si>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</si>
  <si>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</si>
  <si>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</si>
  <si>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</si>
  <si>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</si>
  <si>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</si>
  <si>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</si>
  <si>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</si>
  <si>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</si>
  <si>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</si>
  <si>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</si>
  <si>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</si>
  <si>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</si>
  <si>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</si>
  <si>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miasto Rzeszów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</si>
  <si>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</si>
  <si>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</si>
  <si>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</si>
  <si>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</si>
  <si>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</si>
  <si>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</si>
  <si>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</si>
  <si>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</si>
  <si>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</si>
  <si>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</si>
  <si>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</si>
  <si>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</si>
  <si>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</si>
  <si>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</si>
  <si>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</si>
  <si>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</si>
  <si>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</si>
  <si>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Załącznik Nr 1 – Liczba mieszkańców za IV kwartał 2013 r.</t>
  </si>
  <si>
    <t>stan rejestru na 31.03.2015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</si>
</sst>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0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b/>
      <i/>
      <sz val="9"/>
      <name val="Verdana"/>
      <family val="2"/>
    </font>
    <font>
      <sz val="9"/>
      <name val="Arial CE"/>
      <family val="0"/>
    </font>
    <font>
      <b/>
      <sz val="11"/>
      <name val="Verdana"/>
      <family val="2"/>
    </font>
    <font>
      <sz val="11"/>
      <name val="Arial CE"/>
      <family val="0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3" fillId="0" borderId="18" xfId="0" applyFont="1" applyBorder="1" applyAlignment="1">
      <alignment horizontal="centerContinuous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selection activeCell="K68" sqref="K68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72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50"/>
      <c r="B4" s="52"/>
      <c r="C4" s="52"/>
      <c r="D4" s="54" t="s">
        <v>5</v>
      </c>
      <c r="E4" s="56" t="s">
        <v>6</v>
      </c>
      <c r="F4" s="56" t="s">
        <v>7</v>
      </c>
      <c r="G4" s="48" t="s">
        <v>8</v>
      </c>
      <c r="H4" s="24" t="s">
        <v>60</v>
      </c>
      <c r="I4" s="24"/>
      <c r="J4" s="24"/>
      <c r="K4" s="24"/>
      <c r="L4" s="26" t="s">
        <v>61</v>
      </c>
      <c r="M4" s="26"/>
      <c r="N4" s="26"/>
      <c r="O4" s="26"/>
      <c r="P4" s="26" t="s">
        <v>62</v>
      </c>
      <c r="Q4" s="26"/>
      <c r="R4" s="26"/>
      <c r="S4" s="27"/>
    </row>
    <row r="5" spans="1:19" s="1" customFormat="1" ht="33.75">
      <c r="A5" s="51"/>
      <c r="B5" s="53"/>
      <c r="C5" s="53"/>
      <c r="D5" s="55"/>
      <c r="E5" s="57"/>
      <c r="F5" s="57"/>
      <c r="G5" s="49"/>
      <c r="H5" s="2" t="s">
        <v>5</v>
      </c>
      <c r="I5" s="3" t="s">
        <v>68</v>
      </c>
      <c r="J5" s="3" t="s">
        <v>69</v>
      </c>
      <c r="K5" s="3" t="s">
        <v>70</v>
      </c>
      <c r="L5" s="4" t="s">
        <v>5</v>
      </c>
      <c r="M5" s="4" t="s">
        <v>63</v>
      </c>
      <c r="N5" s="4" t="s">
        <v>64</v>
      </c>
      <c r="O5" s="4" t="s">
        <v>65</v>
      </c>
      <c r="P5" s="4" t="s">
        <v>5</v>
      </c>
      <c r="Q5" s="4" t="s">
        <v>63</v>
      </c>
      <c r="R5" s="4" t="s">
        <v>64</v>
      </c>
      <c r="S5" s="5" t="s">
        <v>65</v>
      </c>
    </row>
    <row r="6" spans="1:19" s="1" customFormat="1" ht="11.25">
      <c r="A6" s="7">
        <v>180300</v>
      </c>
      <c r="B6" s="6" t="s">
        <v>9</v>
      </c>
      <c r="C6" s="28">
        <f>SUM(C7:C13)</f>
        <v>135408</v>
      </c>
      <c r="D6" s="28">
        <f aca="true" t="shared" si="0" ref="D6:S6">SUM(D7:D13)</f>
        <v>108259</v>
      </c>
      <c r="E6" s="28">
        <f t="shared" si="0"/>
        <v>108011</v>
      </c>
      <c r="F6" s="39">
        <f t="shared" si="0"/>
        <v>248</v>
      </c>
      <c r="G6" s="39">
        <f t="shared" si="0"/>
        <v>4</v>
      </c>
      <c r="H6" s="39">
        <f t="shared" si="0"/>
        <v>244</v>
      </c>
      <c r="I6" s="39">
        <f t="shared" si="0"/>
        <v>193</v>
      </c>
      <c r="J6" s="39">
        <f t="shared" si="0"/>
        <v>9</v>
      </c>
      <c r="K6" s="39">
        <f t="shared" si="0"/>
        <v>42</v>
      </c>
      <c r="L6" s="39">
        <f t="shared" si="0"/>
        <v>683</v>
      </c>
      <c r="M6" s="39">
        <f t="shared" si="0"/>
        <v>683</v>
      </c>
      <c r="N6" s="39">
        <f t="shared" si="0"/>
        <v>331</v>
      </c>
      <c r="O6" s="39">
        <f t="shared" si="0"/>
        <v>310</v>
      </c>
      <c r="P6" s="39">
        <f t="shared" si="0"/>
        <v>42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57</v>
      </c>
      <c r="C7" s="32">
        <v>46167</v>
      </c>
      <c r="D7" s="32">
        <v>38016</v>
      </c>
      <c r="E7" s="32">
        <v>37907</v>
      </c>
      <c r="F7" s="32">
        <v>109</v>
      </c>
      <c r="G7" s="32">
        <v>4</v>
      </c>
      <c r="H7" s="32">
        <v>105</v>
      </c>
      <c r="I7" s="32">
        <v>72</v>
      </c>
      <c r="J7" s="32">
        <v>7</v>
      </c>
      <c r="K7" s="32">
        <v>26</v>
      </c>
      <c r="L7" s="32">
        <v>378</v>
      </c>
      <c r="M7" s="32">
        <v>378</v>
      </c>
      <c r="N7" s="32">
        <v>215</v>
      </c>
      <c r="O7" s="32">
        <v>137</v>
      </c>
      <c r="P7" s="32">
        <v>26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13408</v>
      </c>
      <c r="D8" s="32">
        <v>10490</v>
      </c>
      <c r="E8" s="32">
        <v>10468</v>
      </c>
      <c r="F8" s="32">
        <v>22</v>
      </c>
      <c r="G8" s="32">
        <v>0</v>
      </c>
      <c r="H8" s="32">
        <v>22</v>
      </c>
      <c r="I8" s="32">
        <v>17</v>
      </c>
      <c r="J8" s="32">
        <v>0</v>
      </c>
      <c r="K8" s="32">
        <v>5</v>
      </c>
      <c r="L8" s="32">
        <v>49</v>
      </c>
      <c r="M8" s="32">
        <v>49</v>
      </c>
      <c r="N8" s="32">
        <v>22</v>
      </c>
      <c r="O8" s="32">
        <v>22</v>
      </c>
      <c r="P8" s="32">
        <v>5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12988</v>
      </c>
      <c r="D9" s="32">
        <v>10279</v>
      </c>
      <c r="E9" s="32">
        <v>10240</v>
      </c>
      <c r="F9" s="32">
        <v>39</v>
      </c>
      <c r="G9" s="32">
        <v>0</v>
      </c>
      <c r="H9" s="32">
        <v>39</v>
      </c>
      <c r="I9" s="32">
        <v>39</v>
      </c>
      <c r="J9" s="32">
        <v>0</v>
      </c>
      <c r="K9" s="32">
        <v>0</v>
      </c>
      <c r="L9" s="32">
        <v>43</v>
      </c>
      <c r="M9" s="32">
        <v>43</v>
      </c>
      <c r="N9" s="32">
        <v>15</v>
      </c>
      <c r="O9" s="32">
        <v>28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25369</v>
      </c>
      <c r="D10" s="32">
        <v>19896</v>
      </c>
      <c r="E10" s="32">
        <v>19879</v>
      </c>
      <c r="F10" s="32">
        <v>17</v>
      </c>
      <c r="G10" s="32">
        <v>0</v>
      </c>
      <c r="H10" s="32">
        <v>17</v>
      </c>
      <c r="I10" s="32">
        <v>14</v>
      </c>
      <c r="J10" s="32">
        <v>1</v>
      </c>
      <c r="K10" s="32">
        <v>2</v>
      </c>
      <c r="L10" s="32">
        <v>77</v>
      </c>
      <c r="M10" s="32">
        <v>77</v>
      </c>
      <c r="N10" s="32">
        <v>23</v>
      </c>
      <c r="O10" s="32">
        <v>52</v>
      </c>
      <c r="P10" s="32">
        <v>2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5475</v>
      </c>
      <c r="D11" s="32">
        <v>4367</v>
      </c>
      <c r="E11" s="32">
        <v>4338</v>
      </c>
      <c r="F11" s="32">
        <v>29</v>
      </c>
      <c r="G11" s="32">
        <v>0</v>
      </c>
      <c r="H11" s="32">
        <v>29</v>
      </c>
      <c r="I11" s="32">
        <v>24</v>
      </c>
      <c r="J11" s="32">
        <v>1</v>
      </c>
      <c r="K11" s="32">
        <v>4</v>
      </c>
      <c r="L11" s="32">
        <v>21</v>
      </c>
      <c r="M11" s="32">
        <v>21</v>
      </c>
      <c r="N11" s="32">
        <v>5</v>
      </c>
      <c r="O11" s="32">
        <v>12</v>
      </c>
      <c r="P11" s="32">
        <v>4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18071</v>
      </c>
      <c r="D12" s="32">
        <v>14261</v>
      </c>
      <c r="E12" s="32">
        <v>14247</v>
      </c>
      <c r="F12" s="32">
        <v>14</v>
      </c>
      <c r="G12" s="32">
        <v>0</v>
      </c>
      <c r="H12" s="32">
        <v>14</v>
      </c>
      <c r="I12" s="32">
        <v>12</v>
      </c>
      <c r="J12" s="32">
        <v>0</v>
      </c>
      <c r="K12" s="32">
        <v>2</v>
      </c>
      <c r="L12" s="32">
        <v>71</v>
      </c>
      <c r="M12" s="32">
        <v>71</v>
      </c>
      <c r="N12" s="32">
        <v>26</v>
      </c>
      <c r="O12" s="32">
        <v>43</v>
      </c>
      <c r="P12" s="32">
        <v>2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13930</v>
      </c>
      <c r="D13" s="32">
        <v>10950</v>
      </c>
      <c r="E13" s="32">
        <v>10932</v>
      </c>
      <c r="F13" s="32">
        <v>18</v>
      </c>
      <c r="G13" s="32">
        <v>0</v>
      </c>
      <c r="H13" s="32">
        <v>18</v>
      </c>
      <c r="I13" s="32">
        <v>15</v>
      </c>
      <c r="J13" s="32">
        <v>0</v>
      </c>
      <c r="K13" s="32">
        <v>3</v>
      </c>
      <c r="L13" s="32">
        <v>44</v>
      </c>
      <c r="M13" s="32">
        <v>44</v>
      </c>
      <c r="N13" s="32">
        <v>25</v>
      </c>
      <c r="O13" s="32">
        <v>16</v>
      </c>
      <c r="P13" s="32">
        <v>3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70429</v>
      </c>
      <c r="D14" s="18">
        <f t="shared" si="1"/>
        <v>56425</v>
      </c>
      <c r="E14" s="18">
        <f t="shared" si="1"/>
        <v>56076</v>
      </c>
      <c r="F14" s="18">
        <f t="shared" si="1"/>
        <v>349</v>
      </c>
      <c r="G14" s="18">
        <f t="shared" si="1"/>
        <v>0</v>
      </c>
      <c r="H14" s="18">
        <f t="shared" si="1"/>
        <v>349</v>
      </c>
      <c r="I14" s="18">
        <f t="shared" si="1"/>
        <v>311</v>
      </c>
      <c r="J14" s="18">
        <f t="shared" si="1"/>
        <v>4</v>
      </c>
      <c r="K14" s="18">
        <f t="shared" si="1"/>
        <v>34</v>
      </c>
      <c r="L14" s="18">
        <f t="shared" si="1"/>
        <v>549</v>
      </c>
      <c r="M14" s="18">
        <f t="shared" si="1"/>
        <v>549</v>
      </c>
      <c r="N14" s="18">
        <f t="shared" si="1"/>
        <v>197</v>
      </c>
      <c r="O14" s="18">
        <f t="shared" si="1"/>
        <v>318</v>
      </c>
      <c r="P14" s="18">
        <f t="shared" si="1"/>
        <v>34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56</v>
      </c>
      <c r="C15" s="32">
        <v>14218</v>
      </c>
      <c r="D15" s="32">
        <v>11856</v>
      </c>
      <c r="E15" s="32">
        <v>11650</v>
      </c>
      <c r="F15" s="32">
        <v>206</v>
      </c>
      <c r="G15" s="32">
        <v>0</v>
      </c>
      <c r="H15" s="32">
        <v>206</v>
      </c>
      <c r="I15" s="32">
        <v>179</v>
      </c>
      <c r="J15" s="32">
        <v>3</v>
      </c>
      <c r="K15" s="32">
        <v>24</v>
      </c>
      <c r="L15" s="32">
        <v>146</v>
      </c>
      <c r="M15" s="32">
        <v>146</v>
      </c>
      <c r="N15" s="32">
        <v>13</v>
      </c>
      <c r="O15" s="32">
        <v>109</v>
      </c>
      <c r="P15" s="32">
        <v>24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8229</v>
      </c>
      <c r="D16" s="32">
        <v>6604</v>
      </c>
      <c r="E16" s="32">
        <v>6580</v>
      </c>
      <c r="F16" s="32">
        <v>24</v>
      </c>
      <c r="G16" s="32">
        <v>0</v>
      </c>
      <c r="H16" s="32">
        <v>24</v>
      </c>
      <c r="I16" s="32">
        <v>24</v>
      </c>
      <c r="J16" s="32">
        <v>0</v>
      </c>
      <c r="K16" s="32">
        <v>0</v>
      </c>
      <c r="L16" s="32">
        <v>37</v>
      </c>
      <c r="M16" s="32">
        <v>37</v>
      </c>
      <c r="N16" s="32">
        <v>6</v>
      </c>
      <c r="O16" s="32">
        <v>31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5805</v>
      </c>
      <c r="D17" s="32">
        <v>4647</v>
      </c>
      <c r="E17" s="32">
        <v>4602</v>
      </c>
      <c r="F17" s="32">
        <v>45</v>
      </c>
      <c r="G17" s="32">
        <v>0</v>
      </c>
      <c r="H17" s="32">
        <v>45</v>
      </c>
      <c r="I17" s="32">
        <v>40</v>
      </c>
      <c r="J17" s="32">
        <v>1</v>
      </c>
      <c r="K17" s="32">
        <v>4</v>
      </c>
      <c r="L17" s="32">
        <v>40</v>
      </c>
      <c r="M17" s="32">
        <v>40</v>
      </c>
      <c r="N17" s="32">
        <v>11</v>
      </c>
      <c r="O17" s="32">
        <v>25</v>
      </c>
      <c r="P17" s="32">
        <v>4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20320</v>
      </c>
      <c r="D18" s="32">
        <v>15992</v>
      </c>
      <c r="E18" s="32">
        <v>15956</v>
      </c>
      <c r="F18" s="32">
        <v>36</v>
      </c>
      <c r="G18" s="32">
        <v>0</v>
      </c>
      <c r="H18" s="32">
        <v>36</v>
      </c>
      <c r="I18" s="32">
        <v>31</v>
      </c>
      <c r="J18" s="32">
        <v>0</v>
      </c>
      <c r="K18" s="32">
        <v>5</v>
      </c>
      <c r="L18" s="32">
        <v>203</v>
      </c>
      <c r="M18" s="32">
        <v>203</v>
      </c>
      <c r="N18" s="32">
        <v>124</v>
      </c>
      <c r="O18" s="32">
        <v>74</v>
      </c>
      <c r="P18" s="32">
        <v>5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21857</v>
      </c>
      <c r="D19" s="32">
        <v>17326</v>
      </c>
      <c r="E19" s="32">
        <v>17288</v>
      </c>
      <c r="F19" s="32">
        <v>38</v>
      </c>
      <c r="G19" s="32">
        <v>0</v>
      </c>
      <c r="H19" s="32">
        <v>38</v>
      </c>
      <c r="I19" s="32">
        <v>37</v>
      </c>
      <c r="J19" s="32">
        <v>0</v>
      </c>
      <c r="K19" s="32">
        <v>1</v>
      </c>
      <c r="L19" s="32">
        <v>123</v>
      </c>
      <c r="M19" s="32">
        <v>123</v>
      </c>
      <c r="N19" s="32">
        <v>43</v>
      </c>
      <c r="O19" s="32">
        <v>79</v>
      </c>
      <c r="P19" s="32">
        <v>1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80144</v>
      </c>
      <c r="D20" s="17">
        <f t="shared" si="2"/>
        <v>63834</v>
      </c>
      <c r="E20" s="17">
        <f t="shared" si="2"/>
        <v>63624</v>
      </c>
      <c r="F20" s="17">
        <f t="shared" si="2"/>
        <v>210</v>
      </c>
      <c r="G20" s="17">
        <f t="shared" si="2"/>
        <v>1</v>
      </c>
      <c r="H20" s="17">
        <f t="shared" si="2"/>
        <v>209</v>
      </c>
      <c r="I20" s="17">
        <f t="shared" si="2"/>
        <v>181</v>
      </c>
      <c r="J20" s="17">
        <f t="shared" si="2"/>
        <v>2</v>
      </c>
      <c r="K20" s="17">
        <f t="shared" si="2"/>
        <v>26</v>
      </c>
      <c r="L20" s="17">
        <f t="shared" si="2"/>
        <v>442</v>
      </c>
      <c r="M20" s="17">
        <f t="shared" si="2"/>
        <v>442</v>
      </c>
      <c r="N20" s="17">
        <f t="shared" si="2"/>
        <v>178</v>
      </c>
      <c r="O20" s="17">
        <f t="shared" si="2"/>
        <v>238</v>
      </c>
      <c r="P20" s="17">
        <f t="shared" si="2"/>
        <v>26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55</v>
      </c>
      <c r="C21" s="32">
        <v>17755</v>
      </c>
      <c r="D21" s="32">
        <v>14660</v>
      </c>
      <c r="E21" s="32">
        <v>14535</v>
      </c>
      <c r="F21" s="32">
        <v>125</v>
      </c>
      <c r="G21" s="32">
        <v>0</v>
      </c>
      <c r="H21" s="32">
        <v>125</v>
      </c>
      <c r="I21" s="32">
        <v>100</v>
      </c>
      <c r="J21" s="32">
        <v>0</v>
      </c>
      <c r="K21" s="32">
        <v>25</v>
      </c>
      <c r="L21" s="32">
        <v>140</v>
      </c>
      <c r="M21" s="32">
        <v>140</v>
      </c>
      <c r="N21" s="32">
        <v>48</v>
      </c>
      <c r="O21" s="32">
        <v>67</v>
      </c>
      <c r="P21" s="32">
        <v>25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8577</v>
      </c>
      <c r="D22" s="32">
        <v>6698</v>
      </c>
      <c r="E22" s="32">
        <v>6690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36</v>
      </c>
      <c r="M22" s="32">
        <v>36</v>
      </c>
      <c r="N22" s="32">
        <v>14</v>
      </c>
      <c r="O22" s="32">
        <v>22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11434</v>
      </c>
      <c r="D23" s="32">
        <v>9057</v>
      </c>
      <c r="E23" s="32">
        <v>9040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53</v>
      </c>
      <c r="M23" s="32">
        <v>53</v>
      </c>
      <c r="N23" s="32">
        <v>30</v>
      </c>
      <c r="O23" s="32">
        <v>23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21374</v>
      </c>
      <c r="D24" s="32">
        <v>16837</v>
      </c>
      <c r="E24" s="32">
        <v>16807</v>
      </c>
      <c r="F24" s="32">
        <v>30</v>
      </c>
      <c r="G24" s="32">
        <v>0</v>
      </c>
      <c r="H24" s="32">
        <v>30</v>
      </c>
      <c r="I24" s="32">
        <v>29</v>
      </c>
      <c r="J24" s="32">
        <v>0</v>
      </c>
      <c r="K24" s="32">
        <v>1</v>
      </c>
      <c r="L24" s="32">
        <v>103</v>
      </c>
      <c r="M24" s="32">
        <v>103</v>
      </c>
      <c r="N24" s="32">
        <v>46</v>
      </c>
      <c r="O24" s="32">
        <v>56</v>
      </c>
      <c r="P24" s="32">
        <v>1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6641</v>
      </c>
      <c r="D25" s="32">
        <v>5313</v>
      </c>
      <c r="E25" s="32">
        <v>5303</v>
      </c>
      <c r="F25" s="32">
        <v>10</v>
      </c>
      <c r="G25" s="32">
        <v>0</v>
      </c>
      <c r="H25" s="32">
        <v>10</v>
      </c>
      <c r="I25" s="32">
        <v>9</v>
      </c>
      <c r="J25" s="32">
        <v>1</v>
      </c>
      <c r="K25" s="32">
        <v>0</v>
      </c>
      <c r="L25" s="32">
        <v>41</v>
      </c>
      <c r="M25" s="32">
        <v>41</v>
      </c>
      <c r="N25" s="32">
        <v>18</v>
      </c>
      <c r="O25" s="32">
        <v>23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7379</v>
      </c>
      <c r="D26" s="32">
        <v>5796</v>
      </c>
      <c r="E26" s="32">
        <v>5789</v>
      </c>
      <c r="F26" s="32">
        <v>7</v>
      </c>
      <c r="G26" s="32">
        <v>0</v>
      </c>
      <c r="H26" s="32">
        <v>7</v>
      </c>
      <c r="I26" s="32">
        <v>7</v>
      </c>
      <c r="J26" s="32">
        <v>0</v>
      </c>
      <c r="K26" s="32">
        <v>0</v>
      </c>
      <c r="L26" s="32">
        <v>39</v>
      </c>
      <c r="M26" s="32">
        <v>39</v>
      </c>
      <c r="N26" s="32">
        <v>12</v>
      </c>
      <c r="O26" s="32">
        <v>27</v>
      </c>
      <c r="P26" s="32">
        <v>0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6984</v>
      </c>
      <c r="D27" s="32">
        <v>5473</v>
      </c>
      <c r="E27" s="32">
        <v>5460</v>
      </c>
      <c r="F27" s="32">
        <v>13</v>
      </c>
      <c r="G27" s="32">
        <v>1</v>
      </c>
      <c r="H27" s="32">
        <v>12</v>
      </c>
      <c r="I27" s="32">
        <v>12</v>
      </c>
      <c r="J27" s="32">
        <v>0</v>
      </c>
      <c r="K27" s="32">
        <v>0</v>
      </c>
      <c r="L27" s="32">
        <v>30</v>
      </c>
      <c r="M27" s="32">
        <v>30</v>
      </c>
      <c r="N27" s="32">
        <v>10</v>
      </c>
      <c r="O27" s="32">
        <v>20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74214</v>
      </c>
      <c r="D28" s="28">
        <f t="shared" si="3"/>
        <v>58679</v>
      </c>
      <c r="E28" s="28">
        <f t="shared" si="3"/>
        <v>58465</v>
      </c>
      <c r="F28" s="28">
        <f t="shared" si="3"/>
        <v>214</v>
      </c>
      <c r="G28" s="28">
        <f t="shared" si="3"/>
        <v>1</v>
      </c>
      <c r="H28" s="28">
        <f t="shared" si="3"/>
        <v>213</v>
      </c>
      <c r="I28" s="28">
        <f t="shared" si="3"/>
        <v>176</v>
      </c>
      <c r="J28" s="28">
        <f t="shared" si="3"/>
        <v>2</v>
      </c>
      <c r="K28" s="28">
        <f t="shared" si="3"/>
        <v>35</v>
      </c>
      <c r="L28" s="28">
        <f t="shared" si="3"/>
        <v>353</v>
      </c>
      <c r="M28" s="28">
        <f t="shared" si="3"/>
        <v>353</v>
      </c>
      <c r="N28" s="28">
        <f t="shared" si="3"/>
        <v>173</v>
      </c>
      <c r="O28" s="28">
        <f t="shared" si="3"/>
        <v>145</v>
      </c>
      <c r="P28" s="28">
        <f t="shared" si="3"/>
        <v>35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7674</v>
      </c>
      <c r="D29" s="32">
        <v>6110</v>
      </c>
      <c r="E29" s="32">
        <v>6075</v>
      </c>
      <c r="F29" s="32">
        <v>35</v>
      </c>
      <c r="G29" s="32">
        <v>0</v>
      </c>
      <c r="H29" s="32">
        <v>35</v>
      </c>
      <c r="I29" s="32">
        <v>34</v>
      </c>
      <c r="J29" s="32">
        <v>0</v>
      </c>
      <c r="K29" s="32">
        <v>1</v>
      </c>
      <c r="L29" s="32">
        <v>31</v>
      </c>
      <c r="M29" s="32">
        <v>31</v>
      </c>
      <c r="N29" s="32">
        <v>17</v>
      </c>
      <c r="O29" s="32">
        <v>13</v>
      </c>
      <c r="P29" s="32">
        <v>1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7230</v>
      </c>
      <c r="D30" s="32">
        <v>5741</v>
      </c>
      <c r="E30" s="32">
        <v>5715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25</v>
      </c>
      <c r="M30" s="32">
        <v>25</v>
      </c>
      <c r="N30" s="32">
        <v>12</v>
      </c>
      <c r="O30" s="32">
        <v>12</v>
      </c>
      <c r="P30" s="32">
        <v>1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27179</v>
      </c>
      <c r="D31" s="32">
        <v>21500</v>
      </c>
      <c r="E31" s="32">
        <v>21453</v>
      </c>
      <c r="F31" s="32">
        <v>47</v>
      </c>
      <c r="G31" s="32">
        <v>0</v>
      </c>
      <c r="H31" s="32">
        <v>47</v>
      </c>
      <c r="I31" s="32">
        <v>35</v>
      </c>
      <c r="J31" s="32">
        <v>2</v>
      </c>
      <c r="K31" s="32">
        <v>10</v>
      </c>
      <c r="L31" s="32">
        <v>162</v>
      </c>
      <c r="M31" s="32">
        <v>162</v>
      </c>
      <c r="N31" s="32">
        <v>86</v>
      </c>
      <c r="O31" s="32">
        <v>66</v>
      </c>
      <c r="P31" s="32">
        <v>10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23694</v>
      </c>
      <c r="D32" s="32">
        <v>18752</v>
      </c>
      <c r="E32" s="32">
        <v>18661</v>
      </c>
      <c r="F32" s="32">
        <v>91</v>
      </c>
      <c r="G32" s="32">
        <v>1</v>
      </c>
      <c r="H32" s="32">
        <v>90</v>
      </c>
      <c r="I32" s="32">
        <v>71</v>
      </c>
      <c r="J32" s="32">
        <v>0</v>
      </c>
      <c r="K32" s="32">
        <v>19</v>
      </c>
      <c r="L32" s="32">
        <v>96</v>
      </c>
      <c r="M32" s="32">
        <v>96</v>
      </c>
      <c r="N32" s="32">
        <v>36</v>
      </c>
      <c r="O32" s="32">
        <v>41</v>
      </c>
      <c r="P32" s="32">
        <v>19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8437</v>
      </c>
      <c r="D33" s="32">
        <v>6576</v>
      </c>
      <c r="E33" s="32">
        <v>6561</v>
      </c>
      <c r="F33" s="32">
        <v>15</v>
      </c>
      <c r="G33" s="32">
        <v>0</v>
      </c>
      <c r="H33" s="32">
        <v>15</v>
      </c>
      <c r="I33" s="32">
        <v>11</v>
      </c>
      <c r="J33" s="32">
        <v>0</v>
      </c>
      <c r="K33" s="32">
        <v>4</v>
      </c>
      <c r="L33" s="32">
        <v>39</v>
      </c>
      <c r="M33" s="32">
        <v>39</v>
      </c>
      <c r="N33" s="32">
        <v>22</v>
      </c>
      <c r="O33" s="32">
        <v>13</v>
      </c>
      <c r="P33" s="32">
        <v>4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166244</v>
      </c>
      <c r="D34" s="18">
        <f t="shared" si="4"/>
        <v>131896</v>
      </c>
      <c r="E34" s="18">
        <f t="shared" si="4"/>
        <v>131323</v>
      </c>
      <c r="F34" s="18">
        <f t="shared" si="4"/>
        <v>573</v>
      </c>
      <c r="G34" s="18">
        <f t="shared" si="4"/>
        <v>2</v>
      </c>
      <c r="H34" s="18">
        <f t="shared" si="4"/>
        <v>571</v>
      </c>
      <c r="I34" s="18">
        <f t="shared" si="4"/>
        <v>518</v>
      </c>
      <c r="J34" s="18">
        <f t="shared" si="4"/>
        <v>11</v>
      </c>
      <c r="K34" s="18">
        <f t="shared" si="4"/>
        <v>42</v>
      </c>
      <c r="L34" s="18">
        <v>342</v>
      </c>
      <c r="M34" s="18">
        <f t="shared" si="4"/>
        <v>810</v>
      </c>
      <c r="N34" s="18">
        <f t="shared" si="4"/>
        <v>397</v>
      </c>
      <c r="O34" s="18">
        <f t="shared" si="4"/>
        <v>371</v>
      </c>
      <c r="P34" s="18">
        <f t="shared" si="4"/>
        <v>42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54</v>
      </c>
      <c r="C35" s="32">
        <v>6244</v>
      </c>
      <c r="D35" s="32">
        <v>5038</v>
      </c>
      <c r="E35" s="32">
        <v>4997</v>
      </c>
      <c r="F35" s="32">
        <v>41</v>
      </c>
      <c r="G35" s="32">
        <v>0</v>
      </c>
      <c r="H35" s="32">
        <v>41</v>
      </c>
      <c r="I35" s="32">
        <v>34</v>
      </c>
      <c r="J35" s="32">
        <v>1</v>
      </c>
      <c r="K35" s="32">
        <v>6</v>
      </c>
      <c r="L35" s="32">
        <v>37</v>
      </c>
      <c r="M35" s="32">
        <v>37</v>
      </c>
      <c r="N35" s="32">
        <v>11</v>
      </c>
      <c r="O35" s="32">
        <v>20</v>
      </c>
      <c r="P35" s="32">
        <v>6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10909</v>
      </c>
      <c r="D36" s="32">
        <v>8779</v>
      </c>
      <c r="E36" s="32">
        <v>8738</v>
      </c>
      <c r="F36" s="32">
        <v>41</v>
      </c>
      <c r="G36" s="32">
        <v>0</v>
      </c>
      <c r="H36" s="32">
        <v>41</v>
      </c>
      <c r="I36" s="32">
        <v>35</v>
      </c>
      <c r="J36" s="32">
        <v>0</v>
      </c>
      <c r="K36" s="32">
        <v>6</v>
      </c>
      <c r="L36" s="32">
        <v>58</v>
      </c>
      <c r="M36" s="32">
        <v>58</v>
      </c>
      <c r="N36" s="32">
        <v>28</v>
      </c>
      <c r="O36" s="32">
        <v>24</v>
      </c>
      <c r="P36" s="32">
        <v>6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19617</v>
      </c>
      <c r="D37" s="32">
        <v>15646</v>
      </c>
      <c r="E37" s="32">
        <v>15605</v>
      </c>
      <c r="F37" s="32">
        <v>41</v>
      </c>
      <c r="G37" s="32">
        <v>0</v>
      </c>
      <c r="H37" s="32">
        <v>41</v>
      </c>
      <c r="I37" s="32">
        <v>38</v>
      </c>
      <c r="J37" s="32">
        <v>0</v>
      </c>
      <c r="K37" s="32">
        <v>3</v>
      </c>
      <c r="L37" s="32">
        <v>61</v>
      </c>
      <c r="M37" s="32">
        <v>61</v>
      </c>
      <c r="N37" s="32">
        <v>26</v>
      </c>
      <c r="O37" s="32">
        <v>32</v>
      </c>
      <c r="P37" s="32">
        <v>3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6689</v>
      </c>
      <c r="D38" s="32">
        <v>5317</v>
      </c>
      <c r="E38" s="32">
        <v>5266</v>
      </c>
      <c r="F38" s="32">
        <v>51</v>
      </c>
      <c r="G38" s="32">
        <v>0</v>
      </c>
      <c r="H38" s="32">
        <v>51</v>
      </c>
      <c r="I38" s="32">
        <v>46</v>
      </c>
      <c r="J38" s="32">
        <v>1</v>
      </c>
      <c r="K38" s="32">
        <v>4</v>
      </c>
      <c r="L38" s="32">
        <v>37</v>
      </c>
      <c r="M38" s="32">
        <v>37</v>
      </c>
      <c r="N38" s="32">
        <v>21</v>
      </c>
      <c r="O38" s="32">
        <v>12</v>
      </c>
      <c r="P38" s="32">
        <v>4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7154</v>
      </c>
      <c r="D39" s="32">
        <v>5699</v>
      </c>
      <c r="E39" s="32">
        <v>5680</v>
      </c>
      <c r="F39" s="32">
        <v>19</v>
      </c>
      <c r="G39" s="32">
        <v>0</v>
      </c>
      <c r="H39" s="32">
        <v>19</v>
      </c>
      <c r="I39" s="32">
        <v>18</v>
      </c>
      <c r="J39" s="32">
        <v>0</v>
      </c>
      <c r="K39" s="32">
        <v>1</v>
      </c>
      <c r="L39" s="32">
        <v>51</v>
      </c>
      <c r="M39" s="32">
        <v>51</v>
      </c>
      <c r="N39" s="32">
        <v>17</v>
      </c>
      <c r="O39" s="32">
        <v>33</v>
      </c>
      <c r="P39" s="32">
        <v>1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19267</v>
      </c>
      <c r="D40" s="32">
        <v>15164</v>
      </c>
      <c r="E40" s="32">
        <v>15064</v>
      </c>
      <c r="F40" s="32">
        <v>100</v>
      </c>
      <c r="G40" s="32">
        <v>0</v>
      </c>
      <c r="H40" s="32">
        <v>100</v>
      </c>
      <c r="I40" s="32">
        <v>96</v>
      </c>
      <c r="J40" s="32">
        <v>0</v>
      </c>
      <c r="K40" s="32">
        <v>4</v>
      </c>
      <c r="L40" s="32">
        <v>64</v>
      </c>
      <c r="M40" s="32">
        <v>64</v>
      </c>
      <c r="N40" s="32">
        <v>29</v>
      </c>
      <c r="O40" s="32">
        <v>31</v>
      </c>
      <c r="P40" s="32">
        <v>4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7031</v>
      </c>
      <c r="D41" s="32">
        <v>5529</v>
      </c>
      <c r="E41" s="32">
        <v>5506</v>
      </c>
      <c r="F41" s="32">
        <v>23</v>
      </c>
      <c r="G41" s="32">
        <v>1</v>
      </c>
      <c r="H41" s="32">
        <v>22</v>
      </c>
      <c r="I41" s="32">
        <v>21</v>
      </c>
      <c r="J41" s="32">
        <v>1</v>
      </c>
      <c r="K41" s="32">
        <v>0</v>
      </c>
      <c r="L41" s="32">
        <v>37</v>
      </c>
      <c r="M41" s="32">
        <v>37</v>
      </c>
      <c r="N41" s="32">
        <v>12</v>
      </c>
      <c r="O41" s="32">
        <v>25</v>
      </c>
      <c r="P41" s="32">
        <v>0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7060</v>
      </c>
      <c r="D42" s="32">
        <v>5578</v>
      </c>
      <c r="E42" s="32">
        <v>5572</v>
      </c>
      <c r="F42" s="32">
        <v>6</v>
      </c>
      <c r="G42" s="32">
        <v>0</v>
      </c>
      <c r="H42" s="32">
        <v>6</v>
      </c>
      <c r="I42" s="32">
        <v>6</v>
      </c>
      <c r="J42" s="32">
        <v>0</v>
      </c>
      <c r="K42" s="32">
        <v>0</v>
      </c>
      <c r="L42" s="32">
        <v>29</v>
      </c>
      <c r="M42" s="32">
        <v>29</v>
      </c>
      <c r="N42" s="32">
        <v>12</v>
      </c>
      <c r="O42" s="32">
        <v>17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10712</v>
      </c>
      <c r="D43" s="32">
        <v>8467</v>
      </c>
      <c r="E43" s="32">
        <v>8419</v>
      </c>
      <c r="F43" s="32">
        <v>48</v>
      </c>
      <c r="G43" s="32">
        <v>0</v>
      </c>
      <c r="H43" s="32">
        <v>48</v>
      </c>
      <c r="I43" s="32">
        <v>46</v>
      </c>
      <c r="J43" s="32">
        <v>1</v>
      </c>
      <c r="K43" s="32">
        <v>1</v>
      </c>
      <c r="L43" s="32">
        <v>49</v>
      </c>
      <c r="M43" s="32">
        <v>49</v>
      </c>
      <c r="N43" s="32">
        <v>25</v>
      </c>
      <c r="O43" s="32">
        <v>23</v>
      </c>
      <c r="P43" s="32">
        <v>1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6518</v>
      </c>
      <c r="D44" s="32">
        <v>5264</v>
      </c>
      <c r="E44" s="32">
        <v>5235</v>
      </c>
      <c r="F44" s="32">
        <v>29</v>
      </c>
      <c r="G44" s="32">
        <v>0</v>
      </c>
      <c r="H44" s="32">
        <v>29</v>
      </c>
      <c r="I44" s="32">
        <v>23</v>
      </c>
      <c r="J44" s="32">
        <v>1</v>
      </c>
      <c r="K44" s="32">
        <v>5</v>
      </c>
      <c r="L44" s="32">
        <v>29</v>
      </c>
      <c r="M44" s="32">
        <v>29</v>
      </c>
      <c r="N44" s="32">
        <v>11</v>
      </c>
      <c r="O44" s="32">
        <v>13</v>
      </c>
      <c r="P44" s="32">
        <v>5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17002</v>
      </c>
      <c r="D45" s="32">
        <v>13424</v>
      </c>
      <c r="E45" s="32">
        <v>13407</v>
      </c>
      <c r="F45" s="32">
        <v>17</v>
      </c>
      <c r="G45" s="32">
        <v>0</v>
      </c>
      <c r="H45" s="32">
        <v>17</v>
      </c>
      <c r="I45" s="32">
        <v>17</v>
      </c>
      <c r="J45" s="32">
        <v>0</v>
      </c>
      <c r="K45" s="32">
        <v>0</v>
      </c>
      <c r="L45" s="32">
        <v>122</v>
      </c>
      <c r="M45" s="32">
        <v>122</v>
      </c>
      <c r="N45" s="32">
        <v>90</v>
      </c>
      <c r="O45" s="32">
        <v>32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15982</v>
      </c>
      <c r="D46" s="32">
        <v>12762</v>
      </c>
      <c r="E46" s="32">
        <v>12723</v>
      </c>
      <c r="F46" s="32">
        <v>39</v>
      </c>
      <c r="G46" s="32">
        <v>0</v>
      </c>
      <c r="H46" s="32">
        <v>39</v>
      </c>
      <c r="I46" s="32">
        <v>35</v>
      </c>
      <c r="J46" s="32">
        <v>0</v>
      </c>
      <c r="K46" s="32">
        <v>4</v>
      </c>
      <c r="L46" s="32">
        <v>64</v>
      </c>
      <c r="M46" s="32">
        <v>64</v>
      </c>
      <c r="N46" s="32">
        <v>25</v>
      </c>
      <c r="O46" s="32">
        <v>35</v>
      </c>
      <c r="P46" s="32">
        <v>4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20647</v>
      </c>
      <c r="D47" s="32">
        <v>16275</v>
      </c>
      <c r="E47" s="32">
        <v>16202</v>
      </c>
      <c r="F47" s="32">
        <v>73</v>
      </c>
      <c r="G47" s="32">
        <v>0</v>
      </c>
      <c r="H47" s="32">
        <v>73</v>
      </c>
      <c r="I47" s="32">
        <v>66</v>
      </c>
      <c r="J47" s="32">
        <v>2</v>
      </c>
      <c r="K47" s="32">
        <v>5</v>
      </c>
      <c r="L47" s="32">
        <v>122</v>
      </c>
      <c r="M47" s="32">
        <v>122</v>
      </c>
      <c r="N47" s="32">
        <v>67</v>
      </c>
      <c r="O47" s="32">
        <v>50</v>
      </c>
      <c r="P47" s="32">
        <v>5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11412</v>
      </c>
      <c r="D48" s="32">
        <v>8954</v>
      </c>
      <c r="E48" s="32">
        <v>8909</v>
      </c>
      <c r="F48" s="32">
        <v>45</v>
      </c>
      <c r="G48" s="32">
        <v>1</v>
      </c>
      <c r="H48" s="32">
        <v>44</v>
      </c>
      <c r="I48" s="32">
        <v>37</v>
      </c>
      <c r="J48" s="32">
        <v>4</v>
      </c>
      <c r="K48" s="32">
        <v>3</v>
      </c>
      <c r="L48" s="32">
        <v>50</v>
      </c>
      <c r="M48" s="32">
        <v>50</v>
      </c>
      <c r="N48" s="32">
        <v>23</v>
      </c>
      <c r="O48" s="32">
        <v>24</v>
      </c>
      <c r="P48" s="32">
        <v>3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62339</v>
      </c>
      <c r="D49" s="18">
        <f t="shared" si="5"/>
        <v>50224</v>
      </c>
      <c r="E49" s="18">
        <f t="shared" si="5"/>
        <v>50094</v>
      </c>
      <c r="F49" s="18">
        <f t="shared" si="5"/>
        <v>130</v>
      </c>
      <c r="G49" s="18">
        <f t="shared" si="5"/>
        <v>0</v>
      </c>
      <c r="H49" s="18">
        <f t="shared" si="5"/>
        <v>130</v>
      </c>
      <c r="I49" s="18">
        <f t="shared" si="5"/>
        <v>104</v>
      </c>
      <c r="J49" s="18">
        <f t="shared" si="5"/>
        <v>1</v>
      </c>
      <c r="K49" s="18">
        <f t="shared" si="5"/>
        <v>25</v>
      </c>
      <c r="L49" s="18">
        <f t="shared" si="5"/>
        <v>397</v>
      </c>
      <c r="M49" s="18">
        <f t="shared" si="5"/>
        <v>397</v>
      </c>
      <c r="N49" s="18">
        <f t="shared" si="5"/>
        <v>228</v>
      </c>
      <c r="O49" s="18">
        <f t="shared" si="5"/>
        <v>144</v>
      </c>
      <c r="P49" s="18">
        <f t="shared" si="5"/>
        <v>25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11795</v>
      </c>
      <c r="D50" s="32">
        <v>9421</v>
      </c>
      <c r="E50" s="32">
        <v>9388</v>
      </c>
      <c r="F50" s="32">
        <v>33</v>
      </c>
      <c r="G50" s="32">
        <v>0</v>
      </c>
      <c r="H50" s="32">
        <v>33</v>
      </c>
      <c r="I50" s="32">
        <v>27</v>
      </c>
      <c r="J50" s="32">
        <v>0</v>
      </c>
      <c r="K50" s="32">
        <v>6</v>
      </c>
      <c r="L50" s="32">
        <v>109</v>
      </c>
      <c r="M50" s="32">
        <v>109</v>
      </c>
      <c r="N50" s="32">
        <v>82</v>
      </c>
      <c r="O50" s="32">
        <v>21</v>
      </c>
      <c r="P50" s="32">
        <v>6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10676</v>
      </c>
      <c r="D51" s="32">
        <v>8505</v>
      </c>
      <c r="E51" s="32">
        <v>8486</v>
      </c>
      <c r="F51" s="32">
        <v>19</v>
      </c>
      <c r="G51" s="32">
        <v>0</v>
      </c>
      <c r="H51" s="32">
        <v>19</v>
      </c>
      <c r="I51" s="32">
        <v>15</v>
      </c>
      <c r="J51" s="32">
        <v>1</v>
      </c>
      <c r="K51" s="32">
        <v>3</v>
      </c>
      <c r="L51" s="32">
        <v>74</v>
      </c>
      <c r="M51" s="32">
        <v>74</v>
      </c>
      <c r="N51" s="32">
        <v>53</v>
      </c>
      <c r="O51" s="32">
        <v>18</v>
      </c>
      <c r="P51" s="32">
        <v>3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10675</v>
      </c>
      <c r="D52" s="32">
        <v>8573</v>
      </c>
      <c r="E52" s="32">
        <v>8544</v>
      </c>
      <c r="F52" s="32">
        <v>29</v>
      </c>
      <c r="G52" s="32">
        <v>0</v>
      </c>
      <c r="H52" s="32">
        <v>29</v>
      </c>
      <c r="I52" s="32">
        <v>29</v>
      </c>
      <c r="J52" s="32">
        <v>0</v>
      </c>
      <c r="K52" s="32">
        <v>0</v>
      </c>
      <c r="L52" s="32">
        <v>56</v>
      </c>
      <c r="M52" s="32">
        <v>56</v>
      </c>
      <c r="N52" s="32">
        <v>31</v>
      </c>
      <c r="O52" s="32">
        <v>25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20736</v>
      </c>
      <c r="D53" s="32">
        <v>16992</v>
      </c>
      <c r="E53" s="32">
        <v>16952</v>
      </c>
      <c r="F53" s="32">
        <v>40</v>
      </c>
      <c r="G53" s="32">
        <v>0</v>
      </c>
      <c r="H53" s="32">
        <v>40</v>
      </c>
      <c r="I53" s="32">
        <v>24</v>
      </c>
      <c r="J53" s="32">
        <v>0</v>
      </c>
      <c r="K53" s="32">
        <v>16</v>
      </c>
      <c r="L53" s="32">
        <v>114</v>
      </c>
      <c r="M53" s="32">
        <v>114</v>
      </c>
      <c r="N53" s="32">
        <v>35</v>
      </c>
      <c r="O53" s="32">
        <v>63</v>
      </c>
      <c r="P53" s="32">
        <v>16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8457</v>
      </c>
      <c r="D54" s="32">
        <v>6733</v>
      </c>
      <c r="E54" s="32">
        <v>6724</v>
      </c>
      <c r="F54" s="32">
        <v>9</v>
      </c>
      <c r="G54" s="32">
        <v>0</v>
      </c>
      <c r="H54" s="32">
        <v>9</v>
      </c>
      <c r="I54" s="32">
        <v>9</v>
      </c>
      <c r="J54" s="32">
        <v>0</v>
      </c>
      <c r="K54" s="32">
        <v>0</v>
      </c>
      <c r="L54" s="32">
        <v>44</v>
      </c>
      <c r="M54" s="32">
        <v>44</v>
      </c>
      <c r="N54" s="32">
        <v>27</v>
      </c>
      <c r="O54" s="32">
        <v>17</v>
      </c>
      <c r="P54" s="32">
        <v>0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53</v>
      </c>
      <c r="C55" s="42">
        <v>173579</v>
      </c>
      <c r="D55" s="42">
        <v>141230</v>
      </c>
      <c r="E55" s="42">
        <v>140777</v>
      </c>
      <c r="F55" s="42">
        <v>453</v>
      </c>
      <c r="G55" s="42">
        <v>2</v>
      </c>
      <c r="H55" s="42">
        <v>451</v>
      </c>
      <c r="I55" s="42">
        <v>308</v>
      </c>
      <c r="J55" s="42">
        <v>23</v>
      </c>
      <c r="K55" s="42">
        <v>120</v>
      </c>
      <c r="L55" s="42">
        <v>1509</v>
      </c>
      <c r="M55" s="42">
        <v>1509</v>
      </c>
      <c r="N55" s="42">
        <v>453</v>
      </c>
      <c r="O55" s="42">
        <v>936</v>
      </c>
      <c r="P55" s="42">
        <v>120</v>
      </c>
      <c r="Q55" s="42">
        <v>0</v>
      </c>
      <c r="R55" s="42">
        <v>0</v>
      </c>
      <c r="S55" s="42">
        <v>0</v>
      </c>
    </row>
    <row r="56" spans="1:19" s="1" customFormat="1" ht="18.75" thickBot="1">
      <c r="A56" s="31"/>
      <c r="B56" s="33" t="s">
        <v>58</v>
      </c>
      <c r="C56" s="34">
        <f aca="true" t="shared" si="6" ref="C56:S56">C6+C14+C20+C28+C34+C49+C55</f>
        <v>762357</v>
      </c>
      <c r="D56" s="34">
        <f t="shared" si="6"/>
        <v>610547</v>
      </c>
      <c r="E56" s="34">
        <f t="shared" si="6"/>
        <v>608370</v>
      </c>
      <c r="F56" s="34">
        <f t="shared" si="6"/>
        <v>2177</v>
      </c>
      <c r="G56" s="34">
        <f t="shared" si="6"/>
        <v>10</v>
      </c>
      <c r="H56" s="34">
        <f t="shared" si="6"/>
        <v>2167</v>
      </c>
      <c r="I56" s="34">
        <f t="shared" si="6"/>
        <v>1791</v>
      </c>
      <c r="J56" s="34">
        <f t="shared" si="6"/>
        <v>52</v>
      </c>
      <c r="K56" s="34">
        <f t="shared" si="6"/>
        <v>324</v>
      </c>
      <c r="L56" s="34">
        <f t="shared" si="6"/>
        <v>4275</v>
      </c>
      <c r="M56" s="34">
        <f t="shared" si="6"/>
        <v>4743</v>
      </c>
      <c r="N56" s="34">
        <f t="shared" si="6"/>
        <v>1957</v>
      </c>
      <c r="O56" s="34">
        <f t="shared" si="6"/>
        <v>2462</v>
      </c>
      <c r="P56" s="34">
        <f t="shared" si="6"/>
        <v>324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67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</cols>
  <sheetData>
    <row r="1" spans="1:4" ht="12.75">
      <c r="A1" s="19" t="s">
        <v>0</v>
      </c>
      <c r="B1" s="19"/>
      <c r="C1" s="1"/>
      <c r="D1" s="1"/>
    </row>
    <row r="2" spans="1:4" ht="13.5" thickBot="1">
      <c r="A2" s="25"/>
      <c r="B2" s="25"/>
      <c r="C2" s="25"/>
      <c r="D2" s="25"/>
    </row>
    <row r="3" spans="1:4" ht="52.5">
      <c r="A3" s="21" t="s">
        <v>1</v>
      </c>
      <c r="B3" s="20" t="s">
        <v>2</v>
      </c>
      <c r="C3" s="20" t="s">
        <v>3</v>
      </c>
      <c r="D3" s="20" t="s">
        <v>4</v>
      </c>
    </row>
    <row r="4" spans="1:4" ht="12.75">
      <c r="A4" s="50"/>
      <c r="B4" s="52"/>
      <c r="C4" s="52"/>
      <c r="D4" s="54" t="s">
        <v>5</v>
      </c>
    </row>
    <row r="5" spans="1:4" ht="12.75">
      <c r="A5" s="51"/>
      <c r="B5" s="53"/>
      <c r="C5" s="53"/>
      <c r="D5" s="55"/>
    </row>
    <row r="6" spans="1:4" ht="12.75">
      <c r="A6" s="7">
        <v>180300</v>
      </c>
      <c r="B6" s="6" t="s">
        <v>9</v>
      </c>
      <c r="C6" s="28">
        <f>SUM(C7:C13)</f>
        <v>135558</v>
      </c>
      <c r="D6" s="28">
        <f>SUM(D7:D13)</f>
        <v>107823</v>
      </c>
    </row>
    <row r="7" spans="1:4" ht="12.75">
      <c r="A7" s="7">
        <v>180301</v>
      </c>
      <c r="B7" s="8" t="s">
        <v>57</v>
      </c>
      <c r="C7" s="32">
        <v>46857</v>
      </c>
      <c r="D7" s="32">
        <v>38435</v>
      </c>
    </row>
    <row r="8" spans="1:4" ht="12.75">
      <c r="A8" s="7">
        <v>180302</v>
      </c>
      <c r="B8" s="8" t="s">
        <v>10</v>
      </c>
      <c r="C8" s="32">
        <v>13370</v>
      </c>
      <c r="D8" s="32">
        <v>10402</v>
      </c>
    </row>
    <row r="9" spans="1:4" ht="12.75">
      <c r="A9" s="7">
        <v>180303</v>
      </c>
      <c r="B9" s="8" t="s">
        <v>11</v>
      </c>
      <c r="C9" s="32">
        <v>12898</v>
      </c>
      <c r="D9" s="32">
        <v>10215</v>
      </c>
    </row>
    <row r="10" spans="1:4" ht="12.75">
      <c r="A10" s="7">
        <v>180304</v>
      </c>
      <c r="B10" s="8" t="s">
        <v>12</v>
      </c>
      <c r="C10" s="32">
        <v>25112</v>
      </c>
      <c r="D10" s="32">
        <v>19589</v>
      </c>
    </row>
    <row r="11" spans="1:4" ht="12.75">
      <c r="A11" s="7">
        <v>180305</v>
      </c>
      <c r="B11" s="8" t="s">
        <v>13</v>
      </c>
      <c r="C11" s="32">
        <v>5501</v>
      </c>
      <c r="D11" s="32">
        <v>4371</v>
      </c>
    </row>
    <row r="12" spans="1:4" ht="12.75">
      <c r="A12" s="7">
        <v>180306</v>
      </c>
      <c r="B12" s="8" t="s">
        <v>14</v>
      </c>
      <c r="C12" s="32">
        <v>18002</v>
      </c>
      <c r="D12" s="32">
        <v>14057</v>
      </c>
    </row>
    <row r="13" spans="1:4" ht="13.5" thickBot="1">
      <c r="A13" s="9">
        <v>180307</v>
      </c>
      <c r="B13" s="14" t="s">
        <v>15</v>
      </c>
      <c r="C13" s="32">
        <v>13818</v>
      </c>
      <c r="D13" s="32">
        <v>10754</v>
      </c>
    </row>
    <row r="14" spans="1:4" ht="12.75">
      <c r="A14" s="15">
        <v>181500</v>
      </c>
      <c r="B14" s="16" t="s">
        <v>27</v>
      </c>
      <c r="C14" s="28">
        <f>SUM(C15:C19)</f>
        <v>73952</v>
      </c>
      <c r="D14" s="28">
        <f>SUM(D15:D19)</f>
        <v>58099</v>
      </c>
    </row>
    <row r="15" spans="1:4" ht="12.75">
      <c r="A15" s="7">
        <v>181501</v>
      </c>
      <c r="B15" s="8" t="s">
        <v>28</v>
      </c>
      <c r="C15" s="32">
        <v>7648</v>
      </c>
      <c r="D15" s="32">
        <v>6017</v>
      </c>
    </row>
    <row r="16" spans="1:4" ht="12.75">
      <c r="A16" s="7">
        <v>181502</v>
      </c>
      <c r="B16" s="8" t="s">
        <v>29</v>
      </c>
      <c r="C16" s="32">
        <v>7184</v>
      </c>
      <c r="D16" s="32">
        <v>5629</v>
      </c>
    </row>
    <row r="17" spans="1:4" ht="12.75">
      <c r="A17" s="7">
        <v>181503</v>
      </c>
      <c r="B17" s="8" t="s">
        <v>30</v>
      </c>
      <c r="C17" s="32">
        <v>27011</v>
      </c>
      <c r="D17" s="32">
        <v>21286</v>
      </c>
    </row>
    <row r="18" spans="1:4" ht="12.75">
      <c r="A18" s="7">
        <v>181504</v>
      </c>
      <c r="B18" s="8" t="s">
        <v>31</v>
      </c>
      <c r="C18" s="32">
        <v>23589</v>
      </c>
      <c r="D18" s="32">
        <v>18588</v>
      </c>
    </row>
    <row r="19" spans="1:4" ht="13.5" thickBot="1">
      <c r="A19" s="9">
        <v>181505</v>
      </c>
      <c r="B19" s="14" t="s">
        <v>32</v>
      </c>
      <c r="C19" s="32">
        <v>8520</v>
      </c>
      <c r="D19" s="32">
        <v>6579</v>
      </c>
    </row>
    <row r="20" spans="1:4" ht="12.75">
      <c r="A20" s="15">
        <v>181900</v>
      </c>
      <c r="B20" s="16" t="s">
        <v>47</v>
      </c>
      <c r="C20" s="17">
        <f>SUM(C21:C25)</f>
        <v>62656</v>
      </c>
      <c r="D20" s="17">
        <f>SUM(D21:D25)</f>
        <v>49923</v>
      </c>
    </row>
    <row r="21" spans="1:4" ht="12.75">
      <c r="A21" s="7">
        <v>181901</v>
      </c>
      <c r="B21" s="8" t="s">
        <v>48</v>
      </c>
      <c r="C21" s="32">
        <v>11788</v>
      </c>
      <c r="D21" s="32">
        <v>9337</v>
      </c>
    </row>
    <row r="22" spans="1:4" ht="12.75">
      <c r="A22" s="7">
        <v>181902</v>
      </c>
      <c r="B22" s="8" t="s">
        <v>49</v>
      </c>
      <c r="C22" s="32">
        <v>10718</v>
      </c>
      <c r="D22" s="32">
        <v>8409</v>
      </c>
    </row>
    <row r="23" spans="1:4" ht="12.75">
      <c r="A23" s="7">
        <v>181903</v>
      </c>
      <c r="B23" s="8" t="s">
        <v>50</v>
      </c>
      <c r="C23" s="32">
        <v>10780</v>
      </c>
      <c r="D23" s="32">
        <v>8537</v>
      </c>
    </row>
    <row r="24" spans="1:4" ht="12.75">
      <c r="A24" s="7">
        <v>181904</v>
      </c>
      <c r="B24" s="8" t="s">
        <v>51</v>
      </c>
      <c r="C24" s="32">
        <v>20852</v>
      </c>
      <c r="D24" s="32">
        <v>16939</v>
      </c>
    </row>
    <row r="25" spans="1:4" ht="13.5" thickBot="1">
      <c r="A25" s="9">
        <v>181905</v>
      </c>
      <c r="B25" s="14" t="s">
        <v>52</v>
      </c>
      <c r="C25" s="32">
        <v>8518</v>
      </c>
      <c r="D25" s="32">
        <v>6701</v>
      </c>
    </row>
    <row r="26" spans="3:4" ht="12.75">
      <c r="C26" s="41">
        <f>C6+C14+C20</f>
        <v>272166</v>
      </c>
      <c r="D26" s="41">
        <f>D6+D14+D20</f>
        <v>215845</v>
      </c>
    </row>
  </sheetData>
  <sheetProtection/>
  <mergeCells count="4"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1.875" style="0" bestFit="1" customWidth="1"/>
    <col min="2" max="2" width="16.00390625" style="0" customWidth="1"/>
  </cols>
  <sheetData>
    <row r="1" ht="15.75" thickBot="1">
      <c r="A1" s="47" t="s">
        <v>71</v>
      </c>
    </row>
    <row r="2" spans="1:2" s="44" customFormat="1" ht="22.5">
      <c r="A2" s="43" t="s">
        <v>2</v>
      </c>
      <c r="B2" s="43" t="s">
        <v>3</v>
      </c>
    </row>
    <row r="3" spans="1:2" ht="12.75">
      <c r="A3" s="6" t="s">
        <v>9</v>
      </c>
      <c r="B3" s="28">
        <f>SUM(B4:B10)</f>
        <v>135428</v>
      </c>
    </row>
    <row r="4" spans="1:2" ht="12.75">
      <c r="A4" s="8" t="s">
        <v>57</v>
      </c>
      <c r="B4" s="32">
        <v>46557</v>
      </c>
    </row>
    <row r="5" spans="1:2" ht="12.75">
      <c r="A5" s="8" t="s">
        <v>10</v>
      </c>
      <c r="B5" s="32">
        <v>13390</v>
      </c>
    </row>
    <row r="6" spans="1:2" ht="12.75">
      <c r="A6" s="8" t="s">
        <v>11</v>
      </c>
      <c r="B6" s="32">
        <v>12930</v>
      </c>
    </row>
    <row r="7" spans="1:2" ht="12.75">
      <c r="A7" s="8" t="s">
        <v>12</v>
      </c>
      <c r="B7" s="32">
        <v>25169</v>
      </c>
    </row>
    <row r="8" spans="1:2" ht="12.75">
      <c r="A8" s="8" t="s">
        <v>13</v>
      </c>
      <c r="B8" s="32">
        <v>5484</v>
      </c>
    </row>
    <row r="9" spans="1:2" ht="12.75">
      <c r="A9" s="8" t="s">
        <v>14</v>
      </c>
      <c r="B9" s="32">
        <v>18054</v>
      </c>
    </row>
    <row r="10" spans="1:2" ht="12.75">
      <c r="A10" s="8" t="s">
        <v>15</v>
      </c>
      <c r="B10" s="32">
        <v>13844</v>
      </c>
    </row>
    <row r="11" spans="1:2" ht="12.75">
      <c r="A11" s="6" t="s">
        <v>16</v>
      </c>
      <c r="B11" s="28">
        <f>SUM(B12:B16)</f>
        <v>70581</v>
      </c>
    </row>
    <row r="12" spans="1:2" ht="12.75">
      <c r="A12" s="8" t="s">
        <v>56</v>
      </c>
      <c r="B12" s="32">
        <v>14295</v>
      </c>
    </row>
    <row r="13" spans="1:2" ht="12.75">
      <c r="A13" s="8" t="s">
        <v>17</v>
      </c>
      <c r="B13" s="32">
        <v>8277</v>
      </c>
    </row>
    <row r="14" spans="1:2" ht="12.75">
      <c r="A14" s="8" t="s">
        <v>18</v>
      </c>
      <c r="B14" s="32">
        <v>5831</v>
      </c>
    </row>
    <row r="15" spans="1:2" ht="12.75">
      <c r="A15" s="8" t="s">
        <v>19</v>
      </c>
      <c r="B15" s="32">
        <v>20320</v>
      </c>
    </row>
    <row r="16" spans="1:2" ht="12.75">
      <c r="A16" s="8" t="s">
        <v>20</v>
      </c>
      <c r="B16" s="32">
        <v>21858</v>
      </c>
    </row>
    <row r="17" spans="1:2" ht="12.75">
      <c r="A17" s="6" t="s">
        <v>21</v>
      </c>
      <c r="B17" s="28">
        <f>SUM(B18:B24)</f>
        <v>79926</v>
      </c>
    </row>
    <row r="18" spans="1:2" ht="12.75">
      <c r="A18" s="8" t="s">
        <v>55</v>
      </c>
      <c r="B18" s="32">
        <v>17856</v>
      </c>
    </row>
    <row r="19" spans="1:2" ht="12.75">
      <c r="A19" s="8" t="s">
        <v>22</v>
      </c>
      <c r="B19" s="32">
        <v>8484</v>
      </c>
    </row>
    <row r="20" spans="1:2" ht="12.75">
      <c r="A20" s="8" t="s">
        <v>11</v>
      </c>
      <c r="B20" s="32">
        <v>11361</v>
      </c>
    </row>
    <row r="21" spans="1:2" ht="12.75">
      <c r="A21" s="8" t="s">
        <v>23</v>
      </c>
      <c r="B21" s="32">
        <v>21236</v>
      </c>
    </row>
    <row r="22" spans="1:2" ht="12.75">
      <c r="A22" s="8" t="s">
        <v>24</v>
      </c>
      <c r="B22" s="32">
        <v>6659</v>
      </c>
    </row>
    <row r="23" spans="1:2" ht="12.75">
      <c r="A23" s="8" t="s">
        <v>25</v>
      </c>
      <c r="B23" s="32">
        <v>7390</v>
      </c>
    </row>
    <row r="24" spans="1:2" ht="12.75">
      <c r="A24" s="8" t="s">
        <v>26</v>
      </c>
      <c r="B24" s="32">
        <v>6940</v>
      </c>
    </row>
    <row r="25" spans="1:2" ht="12.75">
      <c r="A25" s="6" t="s">
        <v>27</v>
      </c>
      <c r="B25" s="28">
        <f>SUM(B26:B30)</f>
        <v>74033</v>
      </c>
    </row>
    <row r="26" spans="1:2" ht="12.75">
      <c r="A26" s="8" t="s">
        <v>28</v>
      </c>
      <c r="B26" s="32">
        <v>7646</v>
      </c>
    </row>
    <row r="27" spans="1:2" ht="12.75">
      <c r="A27" s="8" t="s">
        <v>29</v>
      </c>
      <c r="B27" s="32">
        <v>7201</v>
      </c>
    </row>
    <row r="28" spans="1:2" ht="12.75">
      <c r="A28" s="8" t="s">
        <v>30</v>
      </c>
      <c r="B28" s="32">
        <v>27103</v>
      </c>
    </row>
    <row r="29" spans="1:2" ht="12.75">
      <c r="A29" s="8" t="s">
        <v>31</v>
      </c>
      <c r="B29" s="32">
        <v>23616</v>
      </c>
    </row>
    <row r="30" spans="1:2" ht="12.75">
      <c r="A30" s="8" t="s">
        <v>32</v>
      </c>
      <c r="B30" s="32">
        <v>8467</v>
      </c>
    </row>
    <row r="31" spans="1:2" ht="12.75">
      <c r="A31" s="6" t="s">
        <v>33</v>
      </c>
      <c r="B31" s="28">
        <f>SUM(B32:B45)</f>
        <v>164910</v>
      </c>
    </row>
    <row r="32" spans="1:2" ht="12.75">
      <c r="A32" s="8" t="s">
        <v>54</v>
      </c>
      <c r="B32" s="32">
        <v>6215</v>
      </c>
    </row>
    <row r="33" spans="1:2" ht="12.75">
      <c r="A33" s="8" t="s">
        <v>34</v>
      </c>
      <c r="B33" s="32">
        <v>10869</v>
      </c>
    </row>
    <row r="34" spans="1:2" ht="12.75">
      <c r="A34" s="8" t="s">
        <v>35</v>
      </c>
      <c r="B34" s="32">
        <v>19380</v>
      </c>
    </row>
    <row r="35" spans="1:2" ht="12.75">
      <c r="A35" s="8" t="s">
        <v>36</v>
      </c>
      <c r="B35" s="32">
        <v>6675</v>
      </c>
    </row>
    <row r="36" spans="1:2" ht="12.75">
      <c r="A36" s="8" t="s">
        <v>37</v>
      </c>
      <c r="B36" s="32">
        <v>7183</v>
      </c>
    </row>
    <row r="37" spans="1:2" ht="12.75">
      <c r="A37" s="8" t="s">
        <v>38</v>
      </c>
      <c r="B37" s="32">
        <v>19011</v>
      </c>
    </row>
    <row r="38" spans="1:2" ht="12.75">
      <c r="A38" s="8" t="s">
        <v>39</v>
      </c>
      <c r="B38" s="32">
        <v>6948</v>
      </c>
    </row>
    <row r="39" spans="1:2" ht="12.75">
      <c r="A39" s="8" t="s">
        <v>40</v>
      </c>
      <c r="B39" s="32">
        <v>7101</v>
      </c>
    </row>
    <row r="40" spans="1:2" ht="12.75">
      <c r="A40" s="8" t="s">
        <v>41</v>
      </c>
      <c r="B40" s="32">
        <v>10551</v>
      </c>
    </row>
    <row r="41" spans="1:2" ht="12.75">
      <c r="A41" s="8" t="s">
        <v>42</v>
      </c>
      <c r="B41" s="32">
        <v>6547</v>
      </c>
    </row>
    <row r="42" spans="1:2" ht="12.75">
      <c r="A42" s="8" t="s">
        <v>43</v>
      </c>
      <c r="B42" s="32">
        <v>17012</v>
      </c>
    </row>
    <row r="43" spans="1:2" ht="12.75">
      <c r="A43" s="8" t="s">
        <v>44</v>
      </c>
      <c r="B43" s="32">
        <v>15884</v>
      </c>
    </row>
    <row r="44" spans="1:2" ht="12.75">
      <c r="A44" s="8" t="s">
        <v>45</v>
      </c>
      <c r="B44" s="32">
        <v>20229</v>
      </c>
    </row>
    <row r="45" spans="1:2" ht="12.75">
      <c r="A45" s="8" t="s">
        <v>46</v>
      </c>
      <c r="B45" s="32">
        <v>11305</v>
      </c>
    </row>
    <row r="46" spans="1:2" ht="12.75">
      <c r="A46" s="6" t="s">
        <v>47</v>
      </c>
      <c r="B46" s="28">
        <f>SUM(B47:B51)</f>
        <v>62548</v>
      </c>
    </row>
    <row r="47" spans="1:2" ht="12.75">
      <c r="A47" s="8" t="s">
        <v>48</v>
      </c>
      <c r="B47" s="32">
        <v>11775</v>
      </c>
    </row>
    <row r="48" spans="1:2" ht="12.75">
      <c r="A48" s="8" t="s">
        <v>49</v>
      </c>
      <c r="B48" s="32">
        <v>10714</v>
      </c>
    </row>
    <row r="49" spans="1:2" ht="12.75">
      <c r="A49" s="8" t="s">
        <v>50</v>
      </c>
      <c r="B49" s="32">
        <v>10742</v>
      </c>
    </row>
    <row r="50" spans="1:2" ht="12.75">
      <c r="A50" s="8" t="s">
        <v>51</v>
      </c>
      <c r="B50" s="32">
        <v>20820</v>
      </c>
    </row>
    <row r="51" spans="1:2" ht="12.75">
      <c r="A51" s="8" t="s">
        <v>52</v>
      </c>
      <c r="B51" s="32">
        <v>8497</v>
      </c>
    </row>
    <row r="52" spans="1:2" ht="12.75">
      <c r="A52" s="6" t="s">
        <v>53</v>
      </c>
      <c r="B52" s="42">
        <v>172646</v>
      </c>
    </row>
    <row r="53" spans="1:2" ht="14.25">
      <c r="A53" s="45" t="s">
        <v>58</v>
      </c>
      <c r="B53" s="46">
        <f>B3+B11+B17+B25+B31+B46+B52</f>
        <v>760072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</cp:lastModifiedBy>
  <cp:lastPrinted>2015-04-20T07:14:17Z</cp:lastPrinted>
  <dcterms:created xsi:type="dcterms:W3CDTF">2003-09-14T15:19:22Z</dcterms:created>
  <dcterms:modified xsi:type="dcterms:W3CDTF">2015-04-20T07:27:02Z</dcterms:modified>
  <cp:category/>
  <cp:version/>
  <cp:contentType/>
  <cp:contentStatus/>
</cp:coreProperties>
</file>